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ldx" ContentType="application/vnd.openxmlformats-officedocument.presentationml.slide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20" windowWidth="15144" windowHeight="9300"/>
  </bookViews>
  <sheets>
    <sheet name="rectangle" sheetId="1" r:id="rId1"/>
    <sheet name="Graph" sheetId="2" r:id="rId2"/>
  </sheets>
  <calcPr calcId="145621"/>
</workbook>
</file>

<file path=xl/calcChain.xml><?xml version="1.0" encoding="utf-8"?>
<calcChain xmlns="http://schemas.openxmlformats.org/spreadsheetml/2006/main">
  <c r="A9" i="1" l="1"/>
  <c r="E2" i="1" l="1"/>
  <c r="E3" i="1" s="1"/>
  <c r="B9" i="1"/>
  <c r="E9" i="1" s="1"/>
  <c r="C9" i="1"/>
  <c r="D9" i="1"/>
  <c r="F9" i="1" s="1"/>
  <c r="G9" i="1" s="1"/>
  <c r="A10" i="1"/>
  <c r="D10" i="1" l="1"/>
  <c r="F10" i="1" s="1"/>
  <c r="G10" i="1" s="1"/>
  <c r="A11" i="1"/>
  <c r="B10" i="1"/>
  <c r="E10" i="1" s="1"/>
  <c r="C10" i="1"/>
  <c r="B11" i="1" l="1"/>
  <c r="E11" i="1" s="1"/>
  <c r="C11" i="1"/>
  <c r="D11" i="1"/>
  <c r="F11" i="1" s="1"/>
  <c r="G11" i="1" s="1"/>
  <c r="A12" i="1"/>
  <c r="D12" i="1" l="1"/>
  <c r="F12" i="1" s="1"/>
  <c r="G12" i="1" s="1"/>
  <c r="A13" i="1"/>
  <c r="C12" i="1"/>
  <c r="B12" i="1"/>
  <c r="E12" i="1" s="1"/>
  <c r="D13" i="1" l="1"/>
  <c r="F13" i="1" s="1"/>
  <c r="G13" i="1" s="1"/>
  <c r="A14" i="1"/>
  <c r="B13" i="1"/>
  <c r="E13" i="1" s="1"/>
  <c r="C13" i="1"/>
  <c r="D14" i="1" l="1"/>
  <c r="F14" i="1" s="1"/>
  <c r="G14" i="1" s="1"/>
  <c r="A15" i="1"/>
  <c r="B14" i="1"/>
  <c r="E14" i="1" s="1"/>
  <c r="C14" i="1"/>
  <c r="B15" i="1" l="1"/>
  <c r="E15" i="1" s="1"/>
  <c r="C15" i="1"/>
  <c r="A16" i="1"/>
  <c r="D15" i="1"/>
  <c r="F15" i="1" s="1"/>
  <c r="G15" i="1" s="1"/>
  <c r="D16" i="1" l="1"/>
  <c r="F16" i="1" s="1"/>
  <c r="G16" i="1" s="1"/>
  <c r="A17" i="1"/>
  <c r="B16" i="1"/>
  <c r="E16" i="1" s="1"/>
  <c r="C16" i="1"/>
  <c r="D17" i="1" l="1"/>
  <c r="F17" i="1" s="1"/>
  <c r="G17" i="1" s="1"/>
  <c r="A18" i="1"/>
  <c r="B17" i="1"/>
  <c r="E17" i="1" s="1"/>
  <c r="C17" i="1"/>
  <c r="D18" i="1" l="1"/>
  <c r="F18" i="1" s="1"/>
  <c r="G18" i="1" s="1"/>
  <c r="A19" i="1"/>
  <c r="B18" i="1"/>
  <c r="E18" i="1" s="1"/>
  <c r="C18" i="1"/>
  <c r="B19" i="1" l="1"/>
  <c r="E19" i="1" s="1"/>
  <c r="C19" i="1"/>
  <c r="A20" i="1"/>
  <c r="D19" i="1"/>
  <c r="F19" i="1" s="1"/>
  <c r="G19" i="1" s="1"/>
  <c r="D20" i="1" l="1"/>
  <c r="F20" i="1" s="1"/>
  <c r="G20" i="1" s="1"/>
  <c r="A21" i="1"/>
  <c r="B20" i="1"/>
  <c r="E20" i="1" s="1"/>
  <c r="C20" i="1"/>
  <c r="D21" i="1" l="1"/>
  <c r="F21" i="1" s="1"/>
  <c r="G21" i="1" s="1"/>
  <c r="A22" i="1"/>
  <c r="B21" i="1"/>
  <c r="E21" i="1" s="1"/>
  <c r="C21" i="1"/>
  <c r="D22" i="1" l="1"/>
  <c r="F22" i="1" s="1"/>
  <c r="G22" i="1" s="1"/>
  <c r="A23" i="1"/>
  <c r="B22" i="1"/>
  <c r="E22" i="1" s="1"/>
  <c r="C22" i="1"/>
  <c r="C23" i="1" l="1"/>
  <c r="B23" i="1"/>
  <c r="E23" i="1" s="1"/>
  <c r="A24" i="1"/>
  <c r="D23" i="1"/>
  <c r="F23" i="1" s="1"/>
  <c r="G23" i="1" s="1"/>
  <c r="D24" i="1" l="1"/>
  <c r="F24" i="1" s="1"/>
  <c r="G24" i="1" s="1"/>
  <c r="A25" i="1"/>
  <c r="B24" i="1"/>
  <c r="E24" i="1" s="1"/>
  <c r="C24" i="1"/>
  <c r="D25" i="1" l="1"/>
  <c r="F25" i="1" s="1"/>
  <c r="G25" i="1" s="1"/>
  <c r="A26" i="1"/>
  <c r="B25" i="1"/>
  <c r="E25" i="1" s="1"/>
  <c r="C25" i="1"/>
  <c r="D26" i="1" l="1"/>
  <c r="F26" i="1" s="1"/>
  <c r="G26" i="1" s="1"/>
  <c r="A27" i="1"/>
  <c r="C26" i="1"/>
  <c r="B26" i="1"/>
  <c r="E26" i="1" s="1"/>
  <c r="B27" i="1" l="1"/>
  <c r="E27" i="1" s="1"/>
  <c r="C27" i="1"/>
  <c r="D27" i="1"/>
  <c r="F27" i="1" s="1"/>
  <c r="G27" i="1" s="1"/>
  <c r="A28" i="1"/>
  <c r="D28" i="1" l="1"/>
  <c r="F28" i="1" s="1"/>
  <c r="G28" i="1" s="1"/>
  <c r="A29" i="1"/>
  <c r="B28" i="1"/>
  <c r="E28" i="1" s="1"/>
  <c r="C28" i="1"/>
  <c r="D29" i="1" l="1"/>
  <c r="F29" i="1" s="1"/>
  <c r="G29" i="1" s="1"/>
  <c r="A30" i="1"/>
  <c r="B29" i="1"/>
  <c r="E29" i="1" s="1"/>
  <c r="C29" i="1"/>
  <c r="D30" i="1" l="1"/>
  <c r="F30" i="1" s="1"/>
  <c r="G30" i="1" s="1"/>
  <c r="A31" i="1"/>
  <c r="C30" i="1"/>
  <c r="B30" i="1"/>
  <c r="E30" i="1" s="1"/>
  <c r="D31" i="1" l="1"/>
  <c r="F31" i="1" s="1"/>
  <c r="G31" i="1" s="1"/>
  <c r="A32" i="1"/>
  <c r="B31" i="1"/>
  <c r="E31" i="1" s="1"/>
  <c r="C31" i="1"/>
  <c r="D32" i="1" l="1"/>
  <c r="F32" i="1" s="1"/>
  <c r="G32" i="1" s="1"/>
  <c r="A33" i="1"/>
  <c r="B32" i="1"/>
  <c r="E32" i="1" s="1"/>
  <c r="C32" i="1"/>
  <c r="B33" i="1" l="1"/>
  <c r="E33" i="1" s="1"/>
  <c r="C33" i="1"/>
  <c r="A34" i="1"/>
  <c r="D33" i="1"/>
  <c r="F33" i="1" s="1"/>
  <c r="G33" i="1" s="1"/>
  <c r="D34" i="1" l="1"/>
  <c r="F34" i="1" s="1"/>
  <c r="G34" i="1" s="1"/>
  <c r="A35" i="1"/>
  <c r="B34" i="1"/>
  <c r="E34" i="1" s="1"/>
  <c r="C34" i="1"/>
  <c r="B35" i="1" l="1"/>
  <c r="E35" i="1" s="1"/>
  <c r="C35" i="1"/>
  <c r="D35" i="1"/>
  <c r="F35" i="1" s="1"/>
  <c r="G35" i="1" s="1"/>
  <c r="A36" i="1"/>
  <c r="D36" i="1" l="1"/>
  <c r="F36" i="1" s="1"/>
  <c r="G36" i="1" s="1"/>
  <c r="A37" i="1"/>
  <c r="B36" i="1"/>
  <c r="E36" i="1" s="1"/>
  <c r="C36" i="1"/>
  <c r="D37" i="1" l="1"/>
  <c r="F37" i="1" s="1"/>
  <c r="G37" i="1" s="1"/>
  <c r="A38" i="1"/>
  <c r="C37" i="1"/>
  <c r="B37" i="1"/>
  <c r="E37" i="1" s="1"/>
  <c r="D38" i="1" l="1"/>
  <c r="F38" i="1" s="1"/>
  <c r="G38" i="1" s="1"/>
  <c r="A39" i="1"/>
  <c r="B38" i="1"/>
  <c r="E38" i="1" s="1"/>
  <c r="C38" i="1"/>
  <c r="D39" i="1" l="1"/>
  <c r="F39" i="1" s="1"/>
  <c r="G39" i="1" s="1"/>
  <c r="A40" i="1"/>
  <c r="B39" i="1"/>
  <c r="E39" i="1" s="1"/>
  <c r="C39" i="1"/>
  <c r="D40" i="1" l="1"/>
  <c r="F40" i="1" s="1"/>
  <c r="G40" i="1" s="1"/>
  <c r="A41" i="1"/>
  <c r="B40" i="1"/>
  <c r="E40" i="1" s="1"/>
  <c r="C40" i="1"/>
  <c r="C41" i="1" l="1"/>
  <c r="D41" i="1"/>
  <c r="F41" i="1" s="1"/>
  <c r="G41" i="1" s="1"/>
  <c r="A42" i="1"/>
  <c r="B41" i="1"/>
  <c r="E41" i="1" s="1"/>
  <c r="D42" i="1" l="1"/>
  <c r="F42" i="1" s="1"/>
  <c r="G42" i="1" s="1"/>
  <c r="A43" i="1"/>
  <c r="B42" i="1"/>
  <c r="E42" i="1" s="1"/>
  <c r="C42" i="1"/>
  <c r="B43" i="1" l="1"/>
  <c r="E43" i="1" s="1"/>
  <c r="C43" i="1"/>
  <c r="D43" i="1"/>
  <c r="F43" i="1" s="1"/>
  <c r="G43" i="1" s="1"/>
  <c r="A44" i="1"/>
  <c r="D44" i="1" l="1"/>
  <c r="F44" i="1" s="1"/>
  <c r="G44" i="1" s="1"/>
  <c r="A45" i="1"/>
  <c r="C44" i="1"/>
  <c r="B44" i="1"/>
  <c r="E44" i="1" s="1"/>
  <c r="D45" i="1" l="1"/>
  <c r="F45" i="1" s="1"/>
  <c r="G45" i="1" s="1"/>
  <c r="A46" i="1"/>
  <c r="B45" i="1"/>
  <c r="E45" i="1" s="1"/>
  <c r="C45" i="1"/>
  <c r="D46" i="1" l="1"/>
  <c r="F46" i="1" s="1"/>
  <c r="G46" i="1" s="1"/>
  <c r="A47" i="1"/>
  <c r="B46" i="1"/>
  <c r="E46" i="1" s="1"/>
  <c r="C46" i="1"/>
  <c r="B47" i="1" l="1"/>
  <c r="E47" i="1" s="1"/>
  <c r="C47" i="1"/>
  <c r="A48" i="1"/>
  <c r="D47" i="1"/>
  <c r="F47" i="1" s="1"/>
  <c r="G47" i="1" s="1"/>
  <c r="D48" i="1" l="1"/>
  <c r="F48" i="1" s="1"/>
  <c r="G48" i="1" s="1"/>
  <c r="A49" i="1"/>
  <c r="B48" i="1"/>
  <c r="E48" i="1" s="1"/>
  <c r="C48" i="1"/>
  <c r="D49" i="1" l="1"/>
  <c r="F49" i="1" s="1"/>
  <c r="G49" i="1" s="1"/>
  <c r="B49" i="1"/>
  <c r="E49" i="1" s="1"/>
  <c r="C49" i="1"/>
  <c r="A50" i="1"/>
  <c r="D50" i="1" l="1"/>
  <c r="F50" i="1" s="1"/>
  <c r="G50" i="1" s="1"/>
  <c r="A51" i="1"/>
  <c r="B50" i="1"/>
  <c r="E50" i="1" s="1"/>
  <c r="C50" i="1"/>
  <c r="B51" i="1" l="1"/>
  <c r="E51" i="1" s="1"/>
  <c r="C51" i="1"/>
  <c r="A52" i="1"/>
  <c r="D51" i="1"/>
  <c r="F51" i="1" s="1"/>
  <c r="G51" i="1" s="1"/>
  <c r="D52" i="1" l="1"/>
  <c r="F52" i="1" s="1"/>
  <c r="G52" i="1" s="1"/>
  <c r="A53" i="1"/>
  <c r="B52" i="1"/>
  <c r="E52" i="1" s="1"/>
  <c r="C52" i="1"/>
  <c r="D53" i="1" l="1"/>
  <c r="F53" i="1" s="1"/>
  <c r="G53" i="1" s="1"/>
  <c r="A54" i="1"/>
  <c r="B53" i="1"/>
  <c r="E53" i="1" s="1"/>
  <c r="C53" i="1"/>
  <c r="D54" i="1" l="1"/>
  <c r="F54" i="1" s="1"/>
  <c r="G54" i="1" s="1"/>
  <c r="A55" i="1"/>
  <c r="B54" i="1"/>
  <c r="E54" i="1" s="1"/>
  <c r="C54" i="1"/>
  <c r="B55" i="1" l="1"/>
  <c r="E55" i="1" s="1"/>
  <c r="A56" i="1"/>
  <c r="C55" i="1"/>
  <c r="D55" i="1"/>
  <c r="F55" i="1" s="1"/>
  <c r="G55" i="1" s="1"/>
  <c r="D56" i="1" l="1"/>
  <c r="F56" i="1" s="1"/>
  <c r="G56" i="1" s="1"/>
  <c r="A57" i="1"/>
  <c r="B56" i="1"/>
  <c r="E56" i="1" s="1"/>
  <c r="C56" i="1"/>
  <c r="B57" i="1" l="1"/>
  <c r="E57" i="1" s="1"/>
  <c r="C57" i="1"/>
  <c r="A58" i="1"/>
  <c r="D57" i="1"/>
  <c r="F57" i="1" s="1"/>
  <c r="G57" i="1" s="1"/>
  <c r="D58" i="1" l="1"/>
  <c r="F58" i="1" s="1"/>
  <c r="G58" i="1" s="1"/>
  <c r="A59" i="1"/>
  <c r="B58" i="1"/>
  <c r="E58" i="1" s="1"/>
  <c r="C58" i="1"/>
  <c r="B59" i="1" l="1"/>
  <c r="E59" i="1" s="1"/>
  <c r="A60" i="1"/>
  <c r="C59" i="1"/>
  <c r="D59" i="1"/>
  <c r="F59" i="1" s="1"/>
  <c r="G59" i="1" s="1"/>
  <c r="D60" i="1" l="1"/>
  <c r="F60" i="1" s="1"/>
  <c r="G60" i="1" s="1"/>
  <c r="A61" i="1"/>
  <c r="B60" i="1"/>
  <c r="E60" i="1" s="1"/>
  <c r="C60" i="1"/>
  <c r="D61" i="1" l="1"/>
  <c r="F61" i="1" s="1"/>
  <c r="G61" i="1" s="1"/>
  <c r="B61" i="1"/>
  <c r="E61" i="1" s="1"/>
  <c r="C61" i="1"/>
  <c r="A62" i="1"/>
  <c r="D62" i="1" l="1"/>
  <c r="F62" i="1" s="1"/>
  <c r="G62" i="1" s="1"/>
  <c r="A63" i="1"/>
  <c r="B62" i="1"/>
  <c r="E62" i="1" s="1"/>
  <c r="C62" i="1"/>
  <c r="B63" i="1" l="1"/>
  <c r="E63" i="1" s="1"/>
  <c r="C63" i="1"/>
  <c r="A64" i="1"/>
  <c r="D63" i="1"/>
  <c r="F63" i="1" s="1"/>
  <c r="G63" i="1" s="1"/>
  <c r="D64" i="1" l="1"/>
  <c r="F64" i="1" s="1"/>
  <c r="G64" i="1" s="1"/>
  <c r="A65" i="1"/>
  <c r="B64" i="1"/>
  <c r="E64" i="1" s="1"/>
  <c r="C64" i="1"/>
  <c r="A66" i="1" l="1"/>
  <c r="C65" i="1"/>
  <c r="D65" i="1"/>
  <c r="F65" i="1" s="1"/>
  <c r="G65" i="1" s="1"/>
  <c r="B65" i="1"/>
  <c r="E65" i="1" s="1"/>
  <c r="D66" i="1" l="1"/>
  <c r="F66" i="1" s="1"/>
  <c r="G66" i="1" s="1"/>
  <c r="A67" i="1"/>
  <c r="B66" i="1"/>
  <c r="E66" i="1" s="1"/>
  <c r="C66" i="1"/>
  <c r="B67" i="1" l="1"/>
  <c r="E67" i="1" s="1"/>
  <c r="C67" i="1"/>
  <c r="D67" i="1"/>
  <c r="F67" i="1" s="1"/>
  <c r="G67" i="1" s="1"/>
  <c r="A68" i="1"/>
  <c r="D68" i="1" l="1"/>
  <c r="F68" i="1" s="1"/>
  <c r="G68" i="1" s="1"/>
  <c r="A69" i="1"/>
  <c r="B68" i="1"/>
  <c r="E68" i="1" s="1"/>
  <c r="C68" i="1"/>
  <c r="D69" i="1" l="1"/>
  <c r="F69" i="1" s="1"/>
  <c r="G69" i="1" s="1"/>
  <c r="B69" i="1"/>
  <c r="E69" i="1" s="1"/>
  <c r="C69" i="1"/>
  <c r="A70" i="1"/>
  <c r="D70" i="1" l="1"/>
  <c r="F70" i="1" s="1"/>
  <c r="G70" i="1" s="1"/>
  <c r="A71" i="1"/>
  <c r="B70" i="1"/>
  <c r="E70" i="1" s="1"/>
  <c r="C70" i="1"/>
  <c r="A72" i="1" l="1"/>
  <c r="C71" i="1"/>
  <c r="D71" i="1"/>
  <c r="F71" i="1" s="1"/>
  <c r="G71" i="1" s="1"/>
  <c r="B71" i="1"/>
  <c r="E71" i="1" s="1"/>
  <c r="D72" i="1" l="1"/>
  <c r="F72" i="1" s="1"/>
  <c r="G72" i="1" s="1"/>
  <c r="A73" i="1"/>
  <c r="B72" i="1"/>
  <c r="E72" i="1" s="1"/>
  <c r="C72" i="1"/>
  <c r="C73" i="1" l="1"/>
  <c r="D73" i="1"/>
  <c r="F73" i="1" s="1"/>
  <c r="G73" i="1" s="1"/>
  <c r="A74" i="1"/>
  <c r="B73" i="1"/>
  <c r="E73" i="1" s="1"/>
  <c r="D74" i="1" l="1"/>
  <c r="F74" i="1" s="1"/>
  <c r="G74" i="1" s="1"/>
  <c r="A75" i="1"/>
  <c r="B74" i="1"/>
  <c r="E74" i="1" s="1"/>
  <c r="C74" i="1"/>
  <c r="B75" i="1" l="1"/>
  <c r="E75" i="1" s="1"/>
  <c r="C75" i="1"/>
  <c r="D75" i="1"/>
  <c r="F75" i="1" s="1"/>
  <c r="G75" i="1" s="1"/>
  <c r="A76" i="1"/>
  <c r="D76" i="1" l="1"/>
  <c r="F76" i="1" s="1"/>
  <c r="G76" i="1" s="1"/>
  <c r="A77" i="1"/>
  <c r="B76" i="1"/>
  <c r="E76" i="1" s="1"/>
  <c r="C76" i="1"/>
  <c r="D77" i="1" l="1"/>
  <c r="F77" i="1" s="1"/>
  <c r="G77" i="1" s="1"/>
  <c r="C77" i="1"/>
  <c r="A78" i="1"/>
  <c r="B77" i="1"/>
  <c r="E77" i="1" s="1"/>
  <c r="D78" i="1" l="1"/>
  <c r="F78" i="1" s="1"/>
  <c r="G78" i="1" s="1"/>
  <c r="A79" i="1"/>
  <c r="B78" i="1"/>
  <c r="E78" i="1" s="1"/>
  <c r="C78" i="1"/>
  <c r="C79" i="1" l="1"/>
  <c r="D79" i="1"/>
  <c r="F79" i="1" s="1"/>
  <c r="G79" i="1" s="1"/>
  <c r="A80" i="1"/>
  <c r="B79" i="1"/>
  <c r="E79" i="1" s="1"/>
  <c r="D80" i="1" l="1"/>
  <c r="F80" i="1" s="1"/>
  <c r="G80" i="1" s="1"/>
  <c r="A81" i="1"/>
  <c r="B80" i="1"/>
  <c r="E80" i="1" s="1"/>
  <c r="C80" i="1"/>
  <c r="C81" i="1" l="1"/>
  <c r="D81" i="1"/>
  <c r="F81" i="1" s="1"/>
  <c r="G81" i="1" s="1"/>
  <c r="A82" i="1"/>
  <c r="B81" i="1"/>
  <c r="E81" i="1" s="1"/>
  <c r="D82" i="1" l="1"/>
  <c r="F82" i="1" s="1"/>
  <c r="G82" i="1" s="1"/>
  <c r="A83" i="1"/>
  <c r="B82" i="1"/>
  <c r="E82" i="1" s="1"/>
  <c r="C82" i="1"/>
  <c r="B83" i="1" l="1"/>
  <c r="E83" i="1" s="1"/>
  <c r="D83" i="1"/>
  <c r="F83" i="1" s="1"/>
  <c r="G83" i="1" s="1"/>
  <c r="A84" i="1"/>
  <c r="C83" i="1"/>
  <c r="D84" i="1" l="1"/>
  <c r="F84" i="1" s="1"/>
  <c r="G84" i="1" s="1"/>
  <c r="A85" i="1"/>
  <c r="B84" i="1"/>
  <c r="E84" i="1" s="1"/>
  <c r="C84" i="1"/>
  <c r="D85" i="1" l="1"/>
  <c r="F85" i="1" s="1"/>
  <c r="G85" i="1" s="1"/>
  <c r="C85" i="1"/>
  <c r="A86" i="1"/>
  <c r="B85" i="1"/>
  <c r="E85" i="1" s="1"/>
  <c r="D86" i="1" l="1"/>
  <c r="F86" i="1" s="1"/>
  <c r="G86" i="1" s="1"/>
  <c r="A87" i="1"/>
  <c r="C86" i="1"/>
  <c r="B86" i="1"/>
  <c r="E86" i="1" s="1"/>
  <c r="C87" i="1" l="1"/>
  <c r="D87" i="1"/>
  <c r="F87" i="1" s="1"/>
  <c r="G87" i="1" s="1"/>
  <c r="A88" i="1"/>
  <c r="B87" i="1"/>
  <c r="E87" i="1" s="1"/>
  <c r="D88" i="1" l="1"/>
  <c r="F88" i="1" s="1"/>
  <c r="G88" i="1" s="1"/>
  <c r="A89" i="1"/>
  <c r="B88" i="1"/>
  <c r="E88" i="1" s="1"/>
  <c r="C88" i="1"/>
  <c r="D89" i="1" l="1"/>
  <c r="F89" i="1" s="1"/>
  <c r="G89" i="1" s="1"/>
  <c r="A90" i="1"/>
  <c r="B89" i="1"/>
  <c r="E89" i="1" s="1"/>
  <c r="C89" i="1"/>
  <c r="D90" i="1" l="1"/>
  <c r="F90" i="1" s="1"/>
  <c r="G90" i="1" s="1"/>
  <c r="A91" i="1"/>
  <c r="B90" i="1"/>
  <c r="E90" i="1" s="1"/>
  <c r="C90" i="1"/>
  <c r="B91" i="1" l="1"/>
  <c r="E91" i="1" s="1"/>
  <c r="D91" i="1"/>
  <c r="F91" i="1" s="1"/>
  <c r="G91" i="1" s="1"/>
  <c r="A92" i="1"/>
  <c r="C91" i="1"/>
  <c r="D92" i="1" l="1"/>
  <c r="F92" i="1" s="1"/>
  <c r="G92" i="1" s="1"/>
  <c r="A93" i="1"/>
  <c r="C92" i="1"/>
  <c r="B92" i="1"/>
  <c r="E92" i="1" s="1"/>
  <c r="D93" i="1" l="1"/>
  <c r="F93" i="1" s="1"/>
  <c r="G93" i="1" s="1"/>
  <c r="C93" i="1"/>
  <c r="A94" i="1"/>
  <c r="B93" i="1"/>
  <c r="E93" i="1" s="1"/>
  <c r="D94" i="1" l="1"/>
  <c r="F94" i="1" s="1"/>
  <c r="G94" i="1" s="1"/>
  <c r="A95" i="1"/>
  <c r="C94" i="1"/>
  <c r="B94" i="1"/>
  <c r="E94" i="1" s="1"/>
  <c r="D95" i="1" l="1"/>
  <c r="F95" i="1" s="1"/>
  <c r="G95" i="1" s="1"/>
  <c r="A96" i="1"/>
  <c r="B95" i="1"/>
  <c r="E95" i="1" s="1"/>
  <c r="C95" i="1"/>
  <c r="D96" i="1" l="1"/>
  <c r="F96" i="1" s="1"/>
  <c r="G96" i="1" s="1"/>
  <c r="A97" i="1"/>
  <c r="B96" i="1"/>
  <c r="E96" i="1" s="1"/>
  <c r="C96" i="1"/>
  <c r="B97" i="1" l="1"/>
  <c r="E97" i="1" s="1"/>
  <c r="D97" i="1"/>
  <c r="F97" i="1" s="1"/>
  <c r="G97" i="1" s="1"/>
  <c r="A98" i="1"/>
  <c r="C97" i="1"/>
  <c r="D98" i="1" l="1"/>
  <c r="F98" i="1" s="1"/>
  <c r="G98" i="1" s="1"/>
  <c r="A99" i="1"/>
  <c r="C98" i="1"/>
  <c r="B98" i="1"/>
  <c r="E98" i="1" s="1"/>
  <c r="B99" i="1" l="1"/>
  <c r="E99" i="1" s="1"/>
  <c r="D99" i="1"/>
  <c r="F99" i="1" s="1"/>
  <c r="G99" i="1" s="1"/>
  <c r="A100" i="1"/>
  <c r="C99" i="1"/>
  <c r="D100" i="1" l="1"/>
  <c r="F100" i="1" s="1"/>
  <c r="G100" i="1" s="1"/>
  <c r="A101" i="1"/>
  <c r="C100" i="1"/>
  <c r="B100" i="1"/>
  <c r="E100" i="1" s="1"/>
  <c r="D101" i="1" l="1"/>
  <c r="F101" i="1" s="1"/>
  <c r="G101" i="1" s="1"/>
  <c r="A102" i="1"/>
  <c r="B101" i="1"/>
  <c r="E101" i="1" s="1"/>
  <c r="C101" i="1"/>
  <c r="D102" i="1" l="1"/>
  <c r="F102" i="1" s="1"/>
  <c r="G102" i="1" s="1"/>
  <c r="A103" i="1"/>
  <c r="C102" i="1"/>
  <c r="B102" i="1"/>
  <c r="E102" i="1" s="1"/>
  <c r="B103" i="1" l="1"/>
  <c r="E103" i="1" s="1"/>
  <c r="D103" i="1"/>
  <c r="F103" i="1" s="1"/>
  <c r="G103" i="1" s="1"/>
  <c r="C103" i="1"/>
  <c r="A104" i="1"/>
  <c r="D104" i="1" l="1"/>
  <c r="F104" i="1" s="1"/>
  <c r="G104" i="1" s="1"/>
  <c r="A105" i="1"/>
  <c r="B104" i="1"/>
  <c r="E104" i="1" s="1"/>
  <c r="C104" i="1"/>
  <c r="D105" i="1" l="1"/>
  <c r="F105" i="1" s="1"/>
  <c r="G105" i="1" s="1"/>
  <c r="A106" i="1"/>
  <c r="B105" i="1"/>
  <c r="E105" i="1" s="1"/>
  <c r="C105" i="1"/>
  <c r="D106" i="1" l="1"/>
  <c r="F106" i="1" s="1"/>
  <c r="G106" i="1" s="1"/>
  <c r="A107" i="1"/>
  <c r="C106" i="1"/>
  <c r="B106" i="1"/>
  <c r="E106" i="1" s="1"/>
  <c r="B107" i="1" l="1"/>
  <c r="E107" i="1" s="1"/>
  <c r="A108" i="1"/>
  <c r="C107" i="1"/>
  <c r="D107" i="1"/>
  <c r="F107" i="1" s="1"/>
  <c r="G107" i="1" s="1"/>
  <c r="D108" i="1" l="1"/>
  <c r="F108" i="1" s="1"/>
  <c r="G108" i="1" s="1"/>
  <c r="A109" i="1"/>
  <c r="C108" i="1"/>
  <c r="B108" i="1"/>
  <c r="E108" i="1" s="1"/>
  <c r="D109" i="1" l="1"/>
  <c r="F109" i="1" s="1"/>
  <c r="G109" i="1" s="1"/>
  <c r="B109" i="1"/>
  <c r="E109" i="1" s="1"/>
  <c r="A110" i="1"/>
  <c r="C109" i="1"/>
  <c r="D110" i="1" l="1"/>
  <c r="F110" i="1" s="1"/>
  <c r="G110" i="1" s="1"/>
  <c r="A111" i="1"/>
  <c r="B110" i="1"/>
  <c r="E110" i="1" s="1"/>
  <c r="C110" i="1"/>
  <c r="D111" i="1" l="1"/>
  <c r="F111" i="1" s="1"/>
  <c r="G111" i="1" s="1"/>
  <c r="A112" i="1"/>
  <c r="C111" i="1"/>
  <c r="B111" i="1"/>
  <c r="E111" i="1" s="1"/>
  <c r="D112" i="1" l="1"/>
  <c r="F112" i="1" s="1"/>
  <c r="G112" i="1" s="1"/>
  <c r="A113" i="1"/>
  <c r="B112" i="1"/>
  <c r="E112" i="1" s="1"/>
  <c r="C112" i="1"/>
  <c r="B113" i="1" l="1"/>
  <c r="E113" i="1" s="1"/>
  <c r="C113" i="1"/>
  <c r="D113" i="1"/>
  <c r="F113" i="1" s="1"/>
  <c r="G113" i="1" s="1"/>
  <c r="A114" i="1"/>
  <c r="D114" i="1" l="1"/>
  <c r="F114" i="1" s="1"/>
  <c r="G114" i="1" s="1"/>
  <c r="A115" i="1"/>
  <c r="C114" i="1"/>
  <c r="B114" i="1"/>
  <c r="E114" i="1" s="1"/>
  <c r="B115" i="1" l="1"/>
  <c r="E115" i="1" s="1"/>
  <c r="C115" i="1"/>
  <c r="A116" i="1"/>
  <c r="D115" i="1"/>
  <c r="F115" i="1" s="1"/>
  <c r="G115" i="1" s="1"/>
  <c r="D116" i="1" l="1"/>
  <c r="F116" i="1" s="1"/>
  <c r="G116" i="1" s="1"/>
  <c r="A117" i="1"/>
  <c r="C116" i="1"/>
  <c r="B116" i="1"/>
  <c r="E116" i="1" s="1"/>
  <c r="D117" i="1" l="1"/>
  <c r="F117" i="1" s="1"/>
  <c r="G117" i="1" s="1"/>
  <c r="A118" i="1"/>
  <c r="C117" i="1"/>
  <c r="B117" i="1"/>
  <c r="E117" i="1" s="1"/>
  <c r="D118" i="1" l="1"/>
  <c r="F118" i="1" s="1"/>
  <c r="G118" i="1" s="1"/>
  <c r="A119" i="1"/>
  <c r="B118" i="1"/>
  <c r="E118" i="1" s="1"/>
  <c r="C118" i="1"/>
  <c r="B119" i="1" l="1"/>
  <c r="E119" i="1" s="1"/>
  <c r="D119" i="1"/>
  <c r="F119" i="1" s="1"/>
  <c r="G119" i="1" s="1"/>
  <c r="C119" i="1"/>
  <c r="A120" i="1"/>
  <c r="D120" i="1" l="1"/>
  <c r="F120" i="1" s="1"/>
  <c r="G120" i="1" s="1"/>
  <c r="A121" i="1"/>
  <c r="B120" i="1"/>
  <c r="E120" i="1" s="1"/>
  <c r="C120" i="1"/>
  <c r="B121" i="1" l="1"/>
  <c r="E121" i="1" s="1"/>
  <c r="C121" i="1"/>
  <c r="A122" i="1"/>
  <c r="D121" i="1"/>
  <c r="F121" i="1" s="1"/>
  <c r="G121" i="1" s="1"/>
  <c r="D122" i="1" l="1"/>
  <c r="F122" i="1" s="1"/>
  <c r="G122" i="1" s="1"/>
  <c r="A123" i="1"/>
  <c r="C122" i="1"/>
  <c r="B122" i="1"/>
  <c r="E122" i="1" s="1"/>
  <c r="B123" i="1" l="1"/>
  <c r="E123" i="1" s="1"/>
  <c r="A124" i="1"/>
  <c r="C123" i="1"/>
  <c r="D123" i="1"/>
  <c r="F123" i="1" s="1"/>
  <c r="G123" i="1" s="1"/>
  <c r="D124" i="1" l="1"/>
  <c r="F124" i="1" s="1"/>
  <c r="G124" i="1" s="1"/>
  <c r="A125" i="1"/>
  <c r="B124" i="1"/>
  <c r="E124" i="1" s="1"/>
  <c r="C124" i="1"/>
  <c r="D125" i="1" l="1"/>
  <c r="F125" i="1" s="1"/>
  <c r="G125" i="1" s="1"/>
  <c r="B125" i="1"/>
  <c r="E125" i="1" s="1"/>
  <c r="C125" i="1"/>
  <c r="A126" i="1"/>
  <c r="D126" i="1" l="1"/>
  <c r="F126" i="1" s="1"/>
  <c r="G126" i="1" s="1"/>
  <c r="A127" i="1"/>
  <c r="B126" i="1"/>
  <c r="E126" i="1" s="1"/>
  <c r="C126" i="1"/>
  <c r="B127" i="1" l="1"/>
  <c r="E127" i="1" s="1"/>
  <c r="C127" i="1"/>
  <c r="A128" i="1"/>
  <c r="D127" i="1"/>
  <c r="F127" i="1" s="1"/>
  <c r="G127" i="1" s="1"/>
  <c r="D128" i="1" l="1"/>
  <c r="F128" i="1" s="1"/>
  <c r="G128" i="1" s="1"/>
  <c r="A129" i="1"/>
  <c r="B128" i="1"/>
  <c r="E128" i="1" s="1"/>
  <c r="C128" i="1"/>
  <c r="A130" i="1" l="1"/>
  <c r="C129" i="1"/>
  <c r="D129" i="1"/>
  <c r="F129" i="1" s="1"/>
  <c r="G129" i="1" s="1"/>
  <c r="B129" i="1"/>
  <c r="E129" i="1" s="1"/>
  <c r="D130" i="1" l="1"/>
  <c r="F130" i="1" s="1"/>
  <c r="G130" i="1" s="1"/>
  <c r="A131" i="1"/>
  <c r="B130" i="1"/>
  <c r="E130" i="1" s="1"/>
  <c r="C130" i="1"/>
  <c r="B131" i="1" l="1"/>
  <c r="E131" i="1" s="1"/>
  <c r="C131" i="1"/>
  <c r="D131" i="1"/>
  <c r="F131" i="1" s="1"/>
  <c r="G131" i="1" s="1"/>
  <c r="A132" i="1"/>
  <c r="D132" i="1" l="1"/>
  <c r="F132" i="1" s="1"/>
  <c r="G132" i="1" s="1"/>
  <c r="A133" i="1"/>
  <c r="B132" i="1"/>
  <c r="E132" i="1" s="1"/>
  <c r="C132" i="1"/>
  <c r="D133" i="1" l="1"/>
  <c r="F133" i="1" s="1"/>
  <c r="G133" i="1" s="1"/>
  <c r="B133" i="1"/>
  <c r="E133" i="1" s="1"/>
  <c r="C133" i="1"/>
  <c r="A134" i="1"/>
  <c r="D134" i="1" l="1"/>
  <c r="F134" i="1" s="1"/>
  <c r="G134" i="1" s="1"/>
  <c r="A135" i="1"/>
  <c r="B134" i="1"/>
  <c r="E134" i="1" s="1"/>
  <c r="C134" i="1"/>
  <c r="A136" i="1" l="1"/>
  <c r="D135" i="1"/>
  <c r="F135" i="1" s="1"/>
  <c r="G135" i="1" s="1"/>
  <c r="B135" i="1"/>
  <c r="E135" i="1" s="1"/>
  <c r="C135" i="1"/>
  <c r="D136" i="1" l="1"/>
  <c r="F136" i="1" s="1"/>
  <c r="G136" i="1" s="1"/>
  <c r="A137" i="1"/>
  <c r="B136" i="1"/>
  <c r="E136" i="1" s="1"/>
  <c r="C136" i="1"/>
  <c r="C137" i="1" l="1"/>
  <c r="D137" i="1"/>
  <c r="F137" i="1" s="1"/>
  <c r="G137" i="1" s="1"/>
  <c r="A138" i="1"/>
  <c r="B137" i="1"/>
  <c r="E137" i="1" s="1"/>
  <c r="D138" i="1" l="1"/>
  <c r="F138" i="1" s="1"/>
  <c r="G138" i="1" s="1"/>
  <c r="A139" i="1"/>
  <c r="C138" i="1"/>
  <c r="B138" i="1"/>
  <c r="E138" i="1" s="1"/>
  <c r="B139" i="1" l="1"/>
  <c r="E139" i="1" s="1"/>
  <c r="C139" i="1"/>
  <c r="D139" i="1"/>
  <c r="F139" i="1" s="1"/>
  <c r="G139" i="1" s="1"/>
  <c r="A140" i="1"/>
  <c r="D140" i="1" l="1"/>
  <c r="F140" i="1" s="1"/>
  <c r="G140" i="1" s="1"/>
  <c r="A141" i="1"/>
  <c r="B140" i="1"/>
  <c r="E140" i="1" s="1"/>
  <c r="C140" i="1"/>
  <c r="D141" i="1" l="1"/>
  <c r="F141" i="1" s="1"/>
  <c r="G141" i="1" s="1"/>
  <c r="A142" i="1"/>
  <c r="B141" i="1"/>
  <c r="E141" i="1" s="1"/>
  <c r="C141" i="1"/>
  <c r="D142" i="1" l="1"/>
  <c r="F142" i="1" s="1"/>
  <c r="G142" i="1" s="1"/>
  <c r="A143" i="1"/>
  <c r="B142" i="1"/>
  <c r="E142" i="1" s="1"/>
  <c r="C142" i="1"/>
  <c r="B143" i="1" l="1"/>
  <c r="E143" i="1" s="1"/>
  <c r="D143" i="1"/>
  <c r="F143" i="1" s="1"/>
  <c r="G143" i="1" s="1"/>
  <c r="A144" i="1"/>
  <c r="C143" i="1"/>
  <c r="D144" i="1" l="1"/>
  <c r="F144" i="1" s="1"/>
  <c r="G144" i="1" s="1"/>
  <c r="A145" i="1"/>
  <c r="B144" i="1"/>
  <c r="E144" i="1" s="1"/>
  <c r="C144" i="1"/>
  <c r="C145" i="1" l="1"/>
  <c r="D145" i="1"/>
  <c r="F145" i="1" s="1"/>
  <c r="G145" i="1" s="1"/>
  <c r="B145" i="1"/>
  <c r="E145" i="1" s="1"/>
  <c r="A146" i="1"/>
  <c r="D146" i="1" l="1"/>
  <c r="F146" i="1" s="1"/>
  <c r="G146" i="1" s="1"/>
  <c r="A147" i="1"/>
  <c r="B146" i="1"/>
  <c r="E146" i="1" s="1"/>
  <c r="C146" i="1"/>
  <c r="B147" i="1" l="1"/>
  <c r="E147" i="1" s="1"/>
  <c r="D147" i="1"/>
  <c r="F147" i="1" s="1"/>
  <c r="G147" i="1" s="1"/>
  <c r="A148" i="1"/>
  <c r="C147" i="1"/>
  <c r="D148" i="1" l="1"/>
  <c r="F148" i="1" s="1"/>
  <c r="G148" i="1" s="1"/>
  <c r="A149" i="1"/>
  <c r="B148" i="1"/>
  <c r="E148" i="1" s="1"/>
  <c r="C148" i="1"/>
  <c r="D149" i="1" l="1"/>
  <c r="F149" i="1" s="1"/>
  <c r="G149" i="1" s="1"/>
  <c r="C149" i="1"/>
  <c r="B149" i="1"/>
  <c r="E149" i="1" s="1"/>
  <c r="A150" i="1"/>
  <c r="D150" i="1" l="1"/>
  <c r="F150" i="1" s="1"/>
  <c r="G150" i="1" s="1"/>
  <c r="A151" i="1"/>
  <c r="B150" i="1"/>
  <c r="E150" i="1" s="1"/>
  <c r="C150" i="1"/>
  <c r="C151" i="1" l="1"/>
  <c r="D151" i="1"/>
  <c r="F151" i="1" s="1"/>
  <c r="G151" i="1" s="1"/>
  <c r="A152" i="1"/>
  <c r="B151" i="1"/>
  <c r="E151" i="1" s="1"/>
  <c r="D152" i="1" l="1"/>
  <c r="F152" i="1" s="1"/>
  <c r="G152" i="1" s="1"/>
  <c r="A153" i="1"/>
  <c r="B152" i="1"/>
  <c r="E152" i="1" s="1"/>
  <c r="C152" i="1"/>
  <c r="A154" i="1" l="1"/>
  <c r="C153" i="1"/>
  <c r="B153" i="1"/>
  <c r="E153" i="1" s="1"/>
  <c r="D153" i="1"/>
  <c r="F153" i="1" s="1"/>
  <c r="G153" i="1" s="1"/>
  <c r="D154" i="1" l="1"/>
  <c r="F154" i="1" s="1"/>
  <c r="G154" i="1" s="1"/>
  <c r="A155" i="1"/>
  <c r="B154" i="1"/>
  <c r="E154" i="1" s="1"/>
  <c r="C154" i="1"/>
  <c r="B155" i="1" l="1"/>
  <c r="E155" i="1" s="1"/>
  <c r="C155" i="1"/>
  <c r="A156" i="1"/>
  <c r="D155" i="1"/>
  <c r="F155" i="1" s="1"/>
  <c r="G155" i="1" s="1"/>
  <c r="D156" i="1" l="1"/>
  <c r="F156" i="1" s="1"/>
  <c r="G156" i="1" s="1"/>
  <c r="A157" i="1"/>
  <c r="B156" i="1"/>
  <c r="E156" i="1" s="1"/>
  <c r="C156" i="1"/>
  <c r="D157" i="1" l="1"/>
  <c r="F157" i="1" s="1"/>
  <c r="G157" i="1" s="1"/>
  <c r="C157" i="1"/>
  <c r="A158" i="1"/>
  <c r="B157" i="1"/>
  <c r="E157" i="1" s="1"/>
  <c r="D158" i="1" l="1"/>
  <c r="F158" i="1" s="1"/>
  <c r="G158" i="1" s="1"/>
  <c r="A159" i="1"/>
  <c r="C158" i="1"/>
  <c r="B158" i="1"/>
  <c r="E158" i="1" s="1"/>
  <c r="B159" i="1" l="1"/>
  <c r="E159" i="1" s="1"/>
  <c r="D159" i="1"/>
  <c r="F159" i="1" s="1"/>
  <c r="G159" i="1" s="1"/>
  <c r="A160" i="1"/>
  <c r="C159" i="1"/>
  <c r="D160" i="1" l="1"/>
  <c r="F160" i="1" s="1"/>
  <c r="G160" i="1" s="1"/>
  <c r="A161" i="1"/>
  <c r="B160" i="1"/>
  <c r="E160" i="1" s="1"/>
  <c r="C160" i="1"/>
  <c r="B161" i="1" l="1"/>
  <c r="E161" i="1" s="1"/>
  <c r="D161" i="1"/>
  <c r="F161" i="1" s="1"/>
  <c r="G161" i="1" s="1"/>
  <c r="C161" i="1"/>
  <c r="A162" i="1"/>
  <c r="D162" i="1" l="1"/>
  <c r="F162" i="1" s="1"/>
  <c r="G162" i="1" s="1"/>
  <c r="A163" i="1"/>
  <c r="B162" i="1"/>
  <c r="E162" i="1" s="1"/>
  <c r="C162" i="1"/>
  <c r="B163" i="1" l="1"/>
  <c r="E163" i="1" s="1"/>
  <c r="D163" i="1"/>
  <c r="F163" i="1" s="1"/>
  <c r="G163" i="1" s="1"/>
  <c r="A164" i="1"/>
  <c r="C163" i="1"/>
  <c r="D164" i="1" l="1"/>
  <c r="F164" i="1" s="1"/>
  <c r="G164" i="1" s="1"/>
  <c r="A165" i="1"/>
  <c r="B164" i="1"/>
  <c r="E164" i="1" s="1"/>
  <c r="C164" i="1"/>
  <c r="D165" i="1" l="1"/>
  <c r="F165" i="1" s="1"/>
  <c r="G165" i="1" s="1"/>
  <c r="C165" i="1"/>
  <c r="B165" i="1"/>
  <c r="E165" i="1" s="1"/>
  <c r="A166" i="1"/>
  <c r="D166" i="1" l="1"/>
  <c r="F166" i="1" s="1"/>
  <c r="G166" i="1" s="1"/>
  <c r="A167" i="1"/>
  <c r="C166" i="1"/>
  <c r="B166" i="1"/>
  <c r="E166" i="1" s="1"/>
  <c r="B167" i="1" l="1"/>
  <c r="E167" i="1" s="1"/>
  <c r="C167" i="1"/>
  <c r="A168" i="1"/>
  <c r="D167" i="1"/>
  <c r="F167" i="1" s="1"/>
  <c r="G167" i="1" s="1"/>
  <c r="D168" i="1" l="1"/>
  <c r="F168" i="1" s="1"/>
  <c r="G168" i="1" s="1"/>
  <c r="B168" i="1"/>
  <c r="E168" i="1" s="1"/>
  <c r="C168" i="1"/>
  <c r="A169" i="1"/>
  <c r="C169" i="1" l="1"/>
  <c r="D169" i="1"/>
  <c r="F169" i="1" s="1"/>
  <c r="G169" i="1" s="1"/>
  <c r="B169" i="1"/>
  <c r="E169" i="1" s="1"/>
  <c r="A170" i="1"/>
  <c r="D170" i="1" l="1"/>
  <c r="F170" i="1" s="1"/>
  <c r="G170" i="1" s="1"/>
  <c r="C170" i="1"/>
  <c r="B170" i="1"/>
  <c r="E170" i="1" s="1"/>
  <c r="A171" i="1"/>
  <c r="A172" i="1" l="1"/>
  <c r="C171" i="1"/>
  <c r="B171" i="1"/>
  <c r="E171" i="1" s="1"/>
  <c r="D171" i="1"/>
  <c r="F171" i="1" s="1"/>
  <c r="G171" i="1" s="1"/>
  <c r="D172" i="1" l="1"/>
  <c r="F172" i="1" s="1"/>
  <c r="G172" i="1" s="1"/>
  <c r="A173" i="1"/>
  <c r="B172" i="1"/>
  <c r="E172" i="1" s="1"/>
  <c r="C172" i="1"/>
  <c r="D173" i="1" l="1"/>
  <c r="F173" i="1" s="1"/>
  <c r="G173" i="1" s="1"/>
  <c r="A174" i="1"/>
  <c r="B173" i="1"/>
  <c r="E173" i="1" s="1"/>
  <c r="C173" i="1"/>
  <c r="D174" i="1" l="1"/>
  <c r="F174" i="1" s="1"/>
  <c r="G174" i="1" s="1"/>
  <c r="C174" i="1"/>
  <c r="A175" i="1"/>
  <c r="B174" i="1"/>
  <c r="E174" i="1" s="1"/>
  <c r="B175" i="1" l="1"/>
  <c r="E175" i="1" s="1"/>
  <c r="C175" i="1"/>
  <c r="D175" i="1"/>
  <c r="F175" i="1" s="1"/>
  <c r="G175" i="1" s="1"/>
  <c r="A176" i="1"/>
  <c r="D176" i="1" l="1"/>
  <c r="F176" i="1" s="1"/>
  <c r="G176" i="1" s="1"/>
  <c r="A177" i="1"/>
  <c r="B176" i="1"/>
  <c r="E176" i="1" s="1"/>
  <c r="C176" i="1"/>
  <c r="C177" i="1" l="1"/>
  <c r="B177" i="1"/>
  <c r="E177" i="1" s="1"/>
  <c r="D177" i="1"/>
  <c r="F177" i="1" s="1"/>
  <c r="G177" i="1" s="1"/>
  <c r="A178" i="1"/>
  <c r="D178" i="1" l="1"/>
  <c r="F178" i="1" s="1"/>
  <c r="G178" i="1" s="1"/>
  <c r="C178" i="1"/>
  <c r="B178" i="1"/>
  <c r="E178" i="1" s="1"/>
  <c r="A179" i="1"/>
  <c r="D179" i="1" l="1"/>
  <c r="F179" i="1" s="1"/>
  <c r="G179" i="1" s="1"/>
  <c r="A180" i="1"/>
  <c r="C179" i="1"/>
  <c r="B179" i="1"/>
  <c r="E179" i="1" s="1"/>
  <c r="B180" i="1" l="1"/>
  <c r="E180" i="1" s="1"/>
  <c r="D180" i="1"/>
  <c r="F180" i="1" s="1"/>
  <c r="G180" i="1" s="1"/>
  <c r="A181" i="1"/>
  <c r="C180" i="1"/>
  <c r="D181" i="1" l="1"/>
  <c r="F181" i="1" s="1"/>
  <c r="G181" i="1" s="1"/>
  <c r="C181" i="1"/>
  <c r="A182" i="1"/>
  <c r="B181" i="1"/>
  <c r="E181" i="1" s="1"/>
  <c r="B182" i="1" l="1"/>
  <c r="E182" i="1" s="1"/>
  <c r="C182" i="1"/>
  <c r="A183" i="1"/>
  <c r="D182" i="1"/>
  <c r="F182" i="1" s="1"/>
  <c r="G182" i="1" s="1"/>
  <c r="D183" i="1" l="1"/>
  <c r="F183" i="1" s="1"/>
  <c r="G183" i="1" s="1"/>
  <c r="C183" i="1"/>
  <c r="A184" i="1"/>
  <c r="B183" i="1"/>
  <c r="E183" i="1" s="1"/>
  <c r="C184" i="1" l="1"/>
  <c r="D184" i="1"/>
  <c r="F184" i="1" s="1"/>
  <c r="G184" i="1" s="1"/>
  <c r="A185" i="1"/>
  <c r="B184" i="1"/>
  <c r="E184" i="1" s="1"/>
  <c r="D185" i="1" l="1"/>
  <c r="F185" i="1" s="1"/>
  <c r="G185" i="1" s="1"/>
  <c r="A186" i="1"/>
  <c r="B185" i="1"/>
  <c r="E185" i="1" s="1"/>
  <c r="C185" i="1"/>
  <c r="D186" i="1" l="1"/>
  <c r="F186" i="1" s="1"/>
  <c r="G186" i="1" s="1"/>
  <c r="A187" i="1"/>
  <c r="C186" i="1"/>
  <c r="B186" i="1"/>
  <c r="E186" i="1" s="1"/>
  <c r="D187" i="1" l="1"/>
  <c r="F187" i="1" s="1"/>
  <c r="G187" i="1" s="1"/>
  <c r="B187" i="1"/>
  <c r="E187" i="1" s="1"/>
  <c r="A188" i="1"/>
  <c r="C187" i="1"/>
  <c r="A189" i="1" l="1"/>
  <c r="D188" i="1"/>
  <c r="F188" i="1" s="1"/>
  <c r="G188" i="1" s="1"/>
  <c r="B188" i="1"/>
  <c r="E188" i="1" s="1"/>
  <c r="C188" i="1"/>
  <c r="D189" i="1" l="1"/>
  <c r="F189" i="1" s="1"/>
  <c r="G189" i="1" s="1"/>
  <c r="B189" i="1"/>
  <c r="E189" i="1" s="1"/>
  <c r="A190" i="1"/>
  <c r="C189" i="1"/>
  <c r="B190" i="1" l="1"/>
  <c r="E190" i="1" s="1"/>
  <c r="D190" i="1"/>
  <c r="F190" i="1" s="1"/>
  <c r="G190" i="1" s="1"/>
  <c r="C190" i="1"/>
  <c r="A191" i="1"/>
  <c r="D191" i="1" l="1"/>
  <c r="F191" i="1" s="1"/>
  <c r="G191" i="1" s="1"/>
  <c r="B191" i="1"/>
  <c r="E191" i="1" s="1"/>
  <c r="C191" i="1"/>
  <c r="A192" i="1"/>
  <c r="D192" i="1" l="1"/>
  <c r="F192" i="1" s="1"/>
  <c r="G192" i="1" s="1"/>
  <c r="A193" i="1"/>
  <c r="B192" i="1"/>
  <c r="E192" i="1" s="1"/>
  <c r="C192" i="1"/>
  <c r="D193" i="1" l="1"/>
  <c r="F193" i="1" s="1"/>
  <c r="G193" i="1" s="1"/>
  <c r="C193" i="1"/>
  <c r="A194" i="1"/>
  <c r="B193" i="1"/>
  <c r="E193" i="1" s="1"/>
  <c r="B194" i="1" l="1"/>
  <c r="E194" i="1" s="1"/>
  <c r="A195" i="1"/>
  <c r="C194" i="1"/>
  <c r="D194" i="1"/>
  <c r="F194" i="1" s="1"/>
  <c r="G194" i="1" s="1"/>
  <c r="D195" i="1" l="1"/>
  <c r="F195" i="1" s="1"/>
  <c r="G195" i="1" s="1"/>
  <c r="A196" i="1"/>
  <c r="C195" i="1"/>
  <c r="B195" i="1"/>
  <c r="E195" i="1" s="1"/>
  <c r="B196" i="1" l="1"/>
  <c r="E196" i="1" s="1"/>
  <c r="C196" i="1"/>
  <c r="A197" i="1"/>
  <c r="D196" i="1"/>
  <c r="F196" i="1" s="1"/>
  <c r="G196" i="1" s="1"/>
  <c r="D197" i="1" l="1"/>
  <c r="F197" i="1" s="1"/>
  <c r="G197" i="1" s="1"/>
  <c r="A198" i="1"/>
  <c r="B197" i="1"/>
  <c r="E197" i="1" s="1"/>
  <c r="C197" i="1"/>
  <c r="B198" i="1" l="1"/>
  <c r="E198" i="1" s="1"/>
  <c r="C198" i="1"/>
  <c r="A199" i="1"/>
  <c r="D198" i="1"/>
  <c r="F198" i="1" s="1"/>
  <c r="G198" i="1" s="1"/>
  <c r="D199" i="1" l="1"/>
  <c r="F199" i="1" s="1"/>
  <c r="G199" i="1" s="1"/>
  <c r="B199" i="1"/>
  <c r="E199" i="1" s="1"/>
  <c r="A200" i="1"/>
  <c r="C199" i="1"/>
  <c r="C200" i="1" l="1"/>
  <c r="D200" i="1"/>
  <c r="F200" i="1" s="1"/>
  <c r="G200" i="1" s="1"/>
  <c r="A201" i="1"/>
  <c r="B200" i="1"/>
  <c r="E200" i="1" s="1"/>
  <c r="D201" i="1" l="1"/>
  <c r="F201" i="1" s="1"/>
  <c r="G201" i="1" s="1"/>
  <c r="A202" i="1"/>
  <c r="B201" i="1"/>
  <c r="E201" i="1" s="1"/>
  <c r="C201" i="1"/>
  <c r="D202" i="1" l="1"/>
  <c r="F202" i="1" s="1"/>
  <c r="G202" i="1" s="1"/>
  <c r="A203" i="1"/>
  <c r="B202" i="1"/>
  <c r="E202" i="1" s="1"/>
  <c r="C202" i="1"/>
  <c r="D203" i="1" l="1"/>
  <c r="F203" i="1" s="1"/>
  <c r="G203" i="1" s="1"/>
  <c r="B203" i="1"/>
  <c r="E203" i="1" s="1"/>
  <c r="C203" i="1"/>
  <c r="A204" i="1"/>
  <c r="A205" i="1" l="1"/>
  <c r="D204" i="1"/>
  <c r="F204" i="1" s="1"/>
  <c r="G204" i="1" s="1"/>
  <c r="B204" i="1"/>
  <c r="E204" i="1" s="1"/>
  <c r="C204" i="1"/>
  <c r="D205" i="1" l="1"/>
  <c r="F205" i="1" s="1"/>
  <c r="G205" i="1" s="1"/>
  <c r="B205" i="1"/>
  <c r="E205" i="1" s="1"/>
  <c r="C205" i="1"/>
  <c r="A206" i="1"/>
  <c r="A207" i="1" l="1"/>
  <c r="D206" i="1"/>
  <c r="F206" i="1" s="1"/>
  <c r="G206" i="1" s="1"/>
  <c r="B206" i="1"/>
  <c r="E206" i="1" s="1"/>
  <c r="C206" i="1"/>
  <c r="D207" i="1" l="1"/>
  <c r="F207" i="1" s="1"/>
  <c r="G207" i="1" s="1"/>
  <c r="B207" i="1"/>
  <c r="E207" i="1" s="1"/>
  <c r="C207" i="1"/>
  <c r="A208" i="1"/>
  <c r="B208" i="1" l="1"/>
  <c r="E208" i="1" s="1"/>
  <c r="C208" i="1"/>
  <c r="D208" i="1"/>
  <c r="F208" i="1" s="1"/>
  <c r="G208" i="1" s="1"/>
  <c r="A209" i="1"/>
  <c r="D209" i="1" l="1"/>
  <c r="F209" i="1" s="1"/>
  <c r="G209" i="1" s="1"/>
  <c r="C209" i="1"/>
  <c r="A210" i="1"/>
  <c r="B209" i="1"/>
  <c r="E209" i="1" s="1"/>
  <c r="A211" i="1" l="1"/>
  <c r="C210" i="1"/>
  <c r="B210" i="1"/>
  <c r="E210" i="1" s="1"/>
  <c r="D210" i="1"/>
  <c r="F210" i="1" s="1"/>
  <c r="G210" i="1" s="1"/>
  <c r="D211" i="1" l="1"/>
  <c r="F211" i="1" s="1"/>
  <c r="G211" i="1" s="1"/>
  <c r="A212" i="1"/>
  <c r="B211" i="1"/>
  <c r="E211" i="1" s="1"/>
  <c r="C211" i="1"/>
  <c r="B212" i="1" l="1"/>
  <c r="E212" i="1" s="1"/>
  <c r="D212" i="1"/>
  <c r="F212" i="1" s="1"/>
  <c r="G212" i="1" s="1"/>
  <c r="C212" i="1"/>
  <c r="A213" i="1"/>
  <c r="D213" i="1" l="1"/>
  <c r="F213" i="1" s="1"/>
  <c r="G213" i="1" s="1"/>
  <c r="A214" i="1"/>
  <c r="B213" i="1"/>
  <c r="E213" i="1" s="1"/>
  <c r="C213" i="1"/>
  <c r="B214" i="1" l="1"/>
  <c r="E214" i="1" s="1"/>
  <c r="C214" i="1"/>
  <c r="D214" i="1"/>
  <c r="F214" i="1" s="1"/>
  <c r="G214" i="1" s="1"/>
  <c r="A215" i="1"/>
  <c r="D215" i="1" l="1"/>
  <c r="F215" i="1" s="1"/>
  <c r="G215" i="1" s="1"/>
  <c r="B215" i="1"/>
  <c r="E215" i="1" s="1"/>
  <c r="C215" i="1"/>
  <c r="A216" i="1"/>
  <c r="C216" i="1" l="1"/>
  <c r="D216" i="1"/>
  <c r="F216" i="1" s="1"/>
  <c r="G216" i="1" s="1"/>
  <c r="B216" i="1"/>
  <c r="E216" i="1" s="1"/>
  <c r="A217" i="1"/>
  <c r="D217" i="1" l="1"/>
  <c r="F217" i="1" s="1"/>
  <c r="G217" i="1" s="1"/>
  <c r="B217" i="1"/>
  <c r="E217" i="1" s="1"/>
  <c r="C217" i="1"/>
  <c r="A218" i="1"/>
  <c r="D218" i="1" l="1"/>
  <c r="F218" i="1" s="1"/>
  <c r="G218" i="1" s="1"/>
  <c r="A219" i="1"/>
  <c r="B218" i="1"/>
  <c r="E218" i="1" s="1"/>
  <c r="C218" i="1"/>
  <c r="D219" i="1" l="1"/>
  <c r="F219" i="1" s="1"/>
  <c r="G219" i="1" s="1"/>
  <c r="C219" i="1"/>
  <c r="B219" i="1"/>
  <c r="E219" i="1" s="1"/>
  <c r="A220" i="1"/>
  <c r="A221" i="1" l="1"/>
  <c r="B220" i="1"/>
  <c r="E220" i="1" s="1"/>
  <c r="C220" i="1"/>
  <c r="D220" i="1"/>
  <c r="F220" i="1" s="1"/>
  <c r="G220" i="1" s="1"/>
  <c r="D221" i="1" l="1"/>
  <c r="F221" i="1" s="1"/>
  <c r="G221" i="1" s="1"/>
  <c r="B221" i="1"/>
  <c r="E221" i="1" s="1"/>
  <c r="C221" i="1"/>
  <c r="A222" i="1"/>
  <c r="A223" i="1" l="1"/>
  <c r="C222" i="1"/>
  <c r="B222" i="1"/>
  <c r="E222" i="1" s="1"/>
  <c r="D222" i="1"/>
  <c r="F222" i="1" s="1"/>
  <c r="G222" i="1" s="1"/>
  <c r="D223" i="1" l="1"/>
  <c r="F223" i="1" s="1"/>
  <c r="G223" i="1" s="1"/>
  <c r="B223" i="1"/>
  <c r="E223" i="1" s="1"/>
  <c r="C223" i="1"/>
  <c r="A224" i="1"/>
  <c r="C224" i="1" l="1"/>
  <c r="D224" i="1"/>
  <c r="F224" i="1" s="1"/>
  <c r="G224" i="1" s="1"/>
  <c r="A225" i="1"/>
  <c r="B224" i="1"/>
  <c r="E224" i="1" s="1"/>
  <c r="D225" i="1" l="1"/>
  <c r="F225" i="1" s="1"/>
  <c r="G225" i="1" s="1"/>
  <c r="C225" i="1"/>
  <c r="A226" i="1"/>
  <c r="B225" i="1"/>
  <c r="E225" i="1" s="1"/>
  <c r="C226" i="1" l="1"/>
  <c r="D226" i="1"/>
  <c r="F226" i="1" s="1"/>
  <c r="G226" i="1" s="1"/>
  <c r="B226" i="1"/>
  <c r="E226" i="1" s="1"/>
  <c r="A227" i="1"/>
  <c r="D227" i="1" l="1"/>
  <c r="F227" i="1" s="1"/>
  <c r="G227" i="1" s="1"/>
  <c r="A228" i="1"/>
  <c r="B227" i="1"/>
  <c r="E227" i="1" s="1"/>
  <c r="C227" i="1"/>
  <c r="B228" i="1" l="1"/>
  <c r="E228" i="1" s="1"/>
  <c r="D228" i="1"/>
  <c r="F228" i="1" s="1"/>
  <c r="G228" i="1" s="1"/>
  <c r="A229" i="1"/>
  <c r="C228" i="1"/>
  <c r="D229" i="1" l="1"/>
  <c r="F229" i="1" s="1"/>
  <c r="G229" i="1" s="1"/>
  <c r="B229" i="1"/>
  <c r="E229" i="1" s="1"/>
  <c r="C229" i="1"/>
  <c r="A230" i="1"/>
  <c r="B230" i="1" l="1"/>
  <c r="E230" i="1" s="1"/>
  <c r="C230" i="1"/>
  <c r="D230" i="1"/>
  <c r="F230" i="1" s="1"/>
  <c r="G230" i="1" s="1"/>
  <c r="A231" i="1"/>
  <c r="D231" i="1" l="1"/>
  <c r="F231" i="1" s="1"/>
  <c r="G231" i="1" s="1"/>
  <c r="C231" i="1"/>
  <c r="A232" i="1"/>
  <c r="B231" i="1"/>
  <c r="E231" i="1" s="1"/>
  <c r="C232" i="1" l="1"/>
  <c r="D232" i="1"/>
  <c r="F232" i="1" s="1"/>
  <c r="G232" i="1" s="1"/>
  <c r="B232" i="1"/>
  <c r="E232" i="1" s="1"/>
  <c r="A233" i="1"/>
  <c r="D233" i="1" l="1"/>
  <c r="F233" i="1" s="1"/>
  <c r="G233" i="1" s="1"/>
  <c r="A234" i="1"/>
  <c r="B233" i="1"/>
  <c r="E233" i="1" s="1"/>
  <c r="C233" i="1"/>
  <c r="D234" i="1" l="1"/>
  <c r="F234" i="1" s="1"/>
  <c r="G234" i="1" s="1"/>
  <c r="A235" i="1"/>
  <c r="C234" i="1"/>
  <c r="B234" i="1"/>
  <c r="E234" i="1" s="1"/>
  <c r="D235" i="1" l="1"/>
  <c r="F235" i="1" s="1"/>
  <c r="G235" i="1" s="1"/>
  <c r="C235" i="1"/>
  <c r="A236" i="1"/>
  <c r="B235" i="1"/>
  <c r="E235" i="1" s="1"/>
  <c r="A237" i="1" l="1"/>
  <c r="B236" i="1"/>
  <c r="E236" i="1" s="1"/>
  <c r="C236" i="1"/>
  <c r="D236" i="1"/>
  <c r="F236" i="1" s="1"/>
  <c r="G236" i="1" s="1"/>
  <c r="D237" i="1" l="1"/>
  <c r="F237" i="1" s="1"/>
  <c r="G237" i="1" s="1"/>
  <c r="B237" i="1"/>
  <c r="E237" i="1" s="1"/>
  <c r="A238" i="1"/>
  <c r="C237" i="1"/>
  <c r="C238" i="1" l="1"/>
  <c r="D238" i="1"/>
  <c r="F238" i="1" s="1"/>
  <c r="G238" i="1" s="1"/>
  <c r="A239" i="1"/>
  <c r="B238" i="1"/>
  <c r="E238" i="1" s="1"/>
  <c r="D239" i="1" l="1"/>
  <c r="F239" i="1" s="1"/>
  <c r="G239" i="1" s="1"/>
  <c r="B239" i="1"/>
  <c r="E239" i="1" s="1"/>
  <c r="C239" i="1"/>
  <c r="A240" i="1"/>
  <c r="D240" i="1" l="1"/>
  <c r="F240" i="1" s="1"/>
  <c r="G240" i="1" s="1"/>
  <c r="B240" i="1"/>
  <c r="E240" i="1" s="1"/>
  <c r="A241" i="1"/>
  <c r="C240" i="1"/>
  <c r="D241" i="1" l="1"/>
  <c r="F241" i="1" s="1"/>
  <c r="G241" i="1" s="1"/>
  <c r="C241" i="1"/>
  <c r="A242" i="1"/>
  <c r="B241" i="1"/>
  <c r="E241" i="1" s="1"/>
  <c r="B242" i="1" l="1"/>
  <c r="E242" i="1" s="1"/>
  <c r="C242" i="1"/>
  <c r="D242" i="1"/>
  <c r="F242" i="1" s="1"/>
  <c r="G242" i="1" s="1"/>
  <c r="A243" i="1"/>
  <c r="D243" i="1" l="1"/>
  <c r="F243" i="1" s="1"/>
  <c r="G243" i="1" s="1"/>
  <c r="A244" i="1"/>
  <c r="C243" i="1"/>
  <c r="B243" i="1"/>
  <c r="E243" i="1" s="1"/>
  <c r="B244" i="1" l="1"/>
  <c r="E244" i="1" s="1"/>
  <c r="D244" i="1"/>
  <c r="F244" i="1" s="1"/>
  <c r="G244" i="1" s="1"/>
  <c r="A245" i="1"/>
  <c r="C244" i="1"/>
  <c r="D245" i="1" l="1"/>
  <c r="F245" i="1" s="1"/>
  <c r="G245" i="1" s="1"/>
  <c r="C245" i="1"/>
  <c r="B245" i="1"/>
  <c r="E245" i="1" s="1"/>
  <c r="A246" i="1"/>
  <c r="B246" i="1" l="1"/>
  <c r="E246" i="1" s="1"/>
  <c r="C246" i="1"/>
  <c r="A247" i="1"/>
  <c r="D246" i="1"/>
  <c r="F246" i="1" s="1"/>
  <c r="G246" i="1" s="1"/>
  <c r="D247" i="1" l="1"/>
  <c r="F247" i="1" s="1"/>
  <c r="G247" i="1" s="1"/>
  <c r="C247" i="1"/>
  <c r="A248" i="1"/>
  <c r="B247" i="1"/>
  <c r="E247" i="1" s="1"/>
  <c r="C248" i="1" l="1"/>
  <c r="D248" i="1"/>
  <c r="F248" i="1" s="1"/>
  <c r="G248" i="1" s="1"/>
  <c r="A249" i="1"/>
  <c r="B248" i="1"/>
  <c r="E248" i="1" s="1"/>
  <c r="D249" i="1" l="1"/>
  <c r="F249" i="1" s="1"/>
  <c r="G249" i="1" s="1"/>
  <c r="A250" i="1"/>
  <c r="B249" i="1"/>
  <c r="E249" i="1" s="1"/>
  <c r="C249" i="1"/>
  <c r="D250" i="1" l="1"/>
  <c r="F250" i="1" s="1"/>
  <c r="G250" i="1" s="1"/>
  <c r="C250" i="1"/>
  <c r="A251" i="1"/>
  <c r="B250" i="1"/>
  <c r="E250" i="1" s="1"/>
  <c r="D251" i="1" l="1"/>
  <c r="F251" i="1" s="1"/>
  <c r="G251" i="1" s="1"/>
  <c r="C251" i="1"/>
  <c r="B251" i="1"/>
  <c r="E251" i="1" s="1"/>
  <c r="A252" i="1"/>
  <c r="A253" i="1" l="1"/>
  <c r="C252" i="1"/>
  <c r="D252" i="1"/>
  <c r="F252" i="1" s="1"/>
  <c r="G252" i="1" s="1"/>
  <c r="B252" i="1"/>
  <c r="E252" i="1" s="1"/>
  <c r="D253" i="1" l="1"/>
  <c r="F253" i="1" s="1"/>
  <c r="G253" i="1" s="1"/>
  <c r="B253" i="1"/>
  <c r="E253" i="1" s="1"/>
  <c r="C253" i="1"/>
  <c r="A254" i="1"/>
  <c r="A255" i="1" l="1"/>
  <c r="D254" i="1"/>
  <c r="F254" i="1" s="1"/>
  <c r="G254" i="1" s="1"/>
  <c r="B254" i="1"/>
  <c r="E254" i="1" s="1"/>
  <c r="C254" i="1"/>
  <c r="D255" i="1" l="1"/>
  <c r="F255" i="1" s="1"/>
  <c r="G255" i="1" s="1"/>
  <c r="B255" i="1"/>
  <c r="E255" i="1" s="1"/>
  <c r="A256" i="1"/>
  <c r="C255" i="1"/>
  <c r="B256" i="1" l="1"/>
  <c r="E256" i="1" s="1"/>
  <c r="A257" i="1"/>
  <c r="C256" i="1"/>
  <c r="D256" i="1"/>
  <c r="F256" i="1" s="1"/>
  <c r="G256" i="1" s="1"/>
  <c r="D257" i="1" l="1"/>
  <c r="F257" i="1" s="1"/>
  <c r="G257" i="1" s="1"/>
  <c r="C257" i="1"/>
  <c r="A258" i="1"/>
  <c r="B257" i="1"/>
  <c r="E257" i="1" s="1"/>
  <c r="C258" i="1" l="1"/>
  <c r="D258" i="1"/>
  <c r="F258" i="1" s="1"/>
  <c r="G258" i="1" s="1"/>
  <c r="B258" i="1"/>
  <c r="E258" i="1" s="1"/>
  <c r="A259" i="1"/>
  <c r="D259" i="1" l="1"/>
  <c r="F259" i="1" s="1"/>
  <c r="G259" i="1" s="1"/>
  <c r="A260" i="1"/>
  <c r="B259" i="1"/>
  <c r="E259" i="1" s="1"/>
  <c r="C259" i="1"/>
  <c r="A261" i="1" l="1"/>
  <c r="C260" i="1"/>
  <c r="B260" i="1"/>
  <c r="E260" i="1" s="1"/>
  <c r="D260" i="1"/>
  <c r="F260" i="1" s="1"/>
  <c r="G260" i="1" s="1"/>
  <c r="D261" i="1" l="1"/>
  <c r="F261" i="1" s="1"/>
  <c r="G261" i="1" s="1"/>
  <c r="B261" i="1"/>
  <c r="E261" i="1" s="1"/>
  <c r="C261" i="1"/>
  <c r="A262" i="1"/>
  <c r="B262" i="1" l="1"/>
  <c r="E262" i="1" s="1"/>
  <c r="A263" i="1"/>
  <c r="C262" i="1"/>
  <c r="D262" i="1"/>
  <c r="F262" i="1" s="1"/>
  <c r="G262" i="1" s="1"/>
  <c r="D263" i="1" l="1"/>
  <c r="F263" i="1" s="1"/>
  <c r="G263" i="1" s="1"/>
  <c r="C263" i="1"/>
  <c r="A264" i="1"/>
  <c r="B263" i="1"/>
  <c r="E263" i="1" s="1"/>
  <c r="C264" i="1" l="1"/>
  <c r="B264" i="1"/>
  <c r="E264" i="1" s="1"/>
  <c r="D264" i="1"/>
  <c r="F264" i="1" s="1"/>
  <c r="G264" i="1" s="1"/>
  <c r="A265" i="1"/>
  <c r="D265" i="1" l="1"/>
  <c r="F265" i="1" s="1"/>
  <c r="G265" i="1" s="1"/>
  <c r="C265" i="1"/>
  <c r="B265" i="1"/>
  <c r="E265" i="1" s="1"/>
  <c r="A266" i="1"/>
  <c r="D266" i="1" l="1"/>
  <c r="F266" i="1" s="1"/>
  <c r="G266" i="1" s="1"/>
  <c r="B266" i="1"/>
  <c r="E266" i="1" s="1"/>
  <c r="C266" i="1"/>
  <c r="A267" i="1"/>
  <c r="D267" i="1" l="1"/>
  <c r="F267" i="1" s="1"/>
  <c r="G267" i="1" s="1"/>
  <c r="B267" i="1"/>
  <c r="E267" i="1" s="1"/>
  <c r="C267" i="1"/>
  <c r="A268" i="1"/>
  <c r="A269" i="1" l="1"/>
  <c r="D268" i="1"/>
  <c r="F268" i="1" s="1"/>
  <c r="G268" i="1" s="1"/>
  <c r="B268" i="1"/>
  <c r="E268" i="1" s="1"/>
  <c r="C268" i="1"/>
  <c r="D269" i="1" l="1"/>
  <c r="F269" i="1" s="1"/>
  <c r="G269" i="1" s="1"/>
  <c r="B269" i="1"/>
  <c r="E269" i="1" s="1"/>
  <c r="A270" i="1"/>
  <c r="C269" i="1"/>
  <c r="D270" i="1" l="1"/>
  <c r="F270" i="1" s="1"/>
  <c r="G270" i="1" s="1"/>
  <c r="B270" i="1"/>
  <c r="E270" i="1" s="1"/>
  <c r="A271" i="1"/>
  <c r="C270" i="1"/>
  <c r="D271" i="1" l="1"/>
  <c r="F271" i="1" s="1"/>
  <c r="G271" i="1" s="1"/>
  <c r="B271" i="1"/>
  <c r="E271" i="1" s="1"/>
  <c r="C271" i="1"/>
  <c r="A272" i="1"/>
  <c r="B272" i="1" l="1"/>
  <c r="E272" i="1" s="1"/>
  <c r="C272" i="1"/>
  <c r="D272" i="1"/>
  <c r="F272" i="1" s="1"/>
  <c r="G272" i="1" s="1"/>
  <c r="A273" i="1"/>
  <c r="D273" i="1" l="1"/>
  <c r="F273" i="1" s="1"/>
  <c r="G273" i="1" s="1"/>
  <c r="C273" i="1"/>
  <c r="B273" i="1"/>
  <c r="E273" i="1" s="1"/>
  <c r="A274" i="1"/>
  <c r="B274" i="1" l="1"/>
  <c r="E274" i="1" s="1"/>
  <c r="C274" i="1"/>
  <c r="A275" i="1"/>
  <c r="D274" i="1"/>
  <c r="F274" i="1" s="1"/>
  <c r="G274" i="1" s="1"/>
  <c r="D275" i="1" l="1"/>
  <c r="F275" i="1" s="1"/>
  <c r="G275" i="1" s="1"/>
  <c r="A276" i="1"/>
  <c r="B275" i="1"/>
  <c r="E275" i="1" s="1"/>
  <c r="C275" i="1"/>
  <c r="D276" i="1" l="1"/>
  <c r="F276" i="1" s="1"/>
  <c r="G276" i="1" s="1"/>
  <c r="A277" i="1"/>
  <c r="B276" i="1"/>
  <c r="E276" i="1" s="1"/>
  <c r="C276" i="1"/>
  <c r="D277" i="1" l="1"/>
  <c r="F277" i="1" s="1"/>
  <c r="G277" i="1" s="1"/>
  <c r="A278" i="1"/>
  <c r="B277" i="1"/>
  <c r="E277" i="1" s="1"/>
  <c r="C277" i="1"/>
  <c r="B278" i="1" l="1"/>
  <c r="E278" i="1" s="1"/>
  <c r="D278" i="1"/>
  <c r="F278" i="1" s="1"/>
  <c r="G278" i="1" s="1"/>
  <c r="C278" i="1"/>
  <c r="A279" i="1"/>
  <c r="D279" i="1" l="1"/>
  <c r="F279" i="1" s="1"/>
  <c r="G279" i="1" s="1"/>
  <c r="B279" i="1"/>
  <c r="E279" i="1" s="1"/>
  <c r="C279" i="1"/>
  <c r="A280" i="1"/>
  <c r="C280" i="1" l="1"/>
  <c r="B280" i="1"/>
  <c r="E280" i="1" s="1"/>
  <c r="A281" i="1"/>
  <c r="D280" i="1"/>
  <c r="F280" i="1" s="1"/>
  <c r="G280" i="1" s="1"/>
  <c r="D281" i="1" l="1"/>
  <c r="F281" i="1" s="1"/>
  <c r="G281" i="1" s="1"/>
  <c r="A282" i="1"/>
  <c r="B281" i="1"/>
  <c r="E281" i="1" s="1"/>
  <c r="C281" i="1"/>
  <c r="D282" i="1" l="1"/>
  <c r="F282" i="1" s="1"/>
  <c r="G282" i="1" s="1"/>
  <c r="B282" i="1"/>
  <c r="E282" i="1" s="1"/>
  <c r="C282" i="1"/>
  <c r="A283" i="1"/>
  <c r="D283" i="1" l="1"/>
  <c r="F283" i="1" s="1"/>
  <c r="G283" i="1" s="1"/>
  <c r="A284" i="1"/>
  <c r="B283" i="1"/>
  <c r="E283" i="1" s="1"/>
  <c r="C283" i="1"/>
  <c r="A285" i="1" l="1"/>
  <c r="C284" i="1"/>
  <c r="D284" i="1"/>
  <c r="F284" i="1" s="1"/>
  <c r="G284" i="1" s="1"/>
  <c r="B284" i="1"/>
  <c r="E284" i="1" s="1"/>
  <c r="D285" i="1" l="1"/>
  <c r="F285" i="1" s="1"/>
  <c r="G285" i="1" s="1"/>
  <c r="B285" i="1"/>
  <c r="E285" i="1" s="1"/>
  <c r="C285" i="1"/>
  <c r="A286" i="1"/>
  <c r="A287" i="1" l="1"/>
  <c r="C286" i="1"/>
  <c r="B286" i="1"/>
  <c r="E286" i="1" s="1"/>
  <c r="D286" i="1"/>
  <c r="F286" i="1" s="1"/>
  <c r="G286" i="1" s="1"/>
  <c r="D287" i="1" l="1"/>
  <c r="F287" i="1" s="1"/>
  <c r="G287" i="1" s="1"/>
  <c r="B287" i="1"/>
  <c r="E287" i="1" s="1"/>
  <c r="C287" i="1"/>
  <c r="A288" i="1"/>
  <c r="A289" i="1" l="1"/>
  <c r="D288" i="1"/>
  <c r="F288" i="1" s="1"/>
  <c r="G288" i="1" s="1"/>
  <c r="B288" i="1"/>
  <c r="E288" i="1" s="1"/>
  <c r="C288" i="1"/>
  <c r="D289" i="1" l="1"/>
  <c r="F289" i="1" s="1"/>
  <c r="G289" i="1" s="1"/>
  <c r="C289" i="1"/>
  <c r="A290" i="1"/>
  <c r="B289" i="1"/>
  <c r="E289" i="1" s="1"/>
  <c r="B290" i="1" l="1"/>
  <c r="E290" i="1" s="1"/>
  <c r="D290" i="1"/>
  <c r="F290" i="1" s="1"/>
  <c r="G290" i="1" s="1"/>
  <c r="A291" i="1"/>
  <c r="C290" i="1"/>
  <c r="D291" i="1" l="1"/>
  <c r="F291" i="1" s="1"/>
  <c r="G291" i="1" s="1"/>
  <c r="A292" i="1"/>
  <c r="C291" i="1"/>
  <c r="B291" i="1"/>
  <c r="E291" i="1" s="1"/>
  <c r="C292" i="1" l="1"/>
  <c r="D292" i="1"/>
  <c r="F292" i="1" s="1"/>
  <c r="G292" i="1" s="1"/>
  <c r="B292" i="1"/>
  <c r="E292" i="1" s="1"/>
  <c r="A293" i="1"/>
  <c r="D293" i="1" l="1"/>
  <c r="F293" i="1" s="1"/>
  <c r="G293" i="1" s="1"/>
  <c r="B293" i="1"/>
  <c r="E293" i="1" s="1"/>
  <c r="C293" i="1"/>
  <c r="A294" i="1"/>
  <c r="B294" i="1" l="1"/>
  <c r="E294" i="1" s="1"/>
  <c r="A295" i="1"/>
  <c r="C294" i="1"/>
  <c r="D294" i="1"/>
  <c r="F294" i="1" s="1"/>
  <c r="G294" i="1" s="1"/>
  <c r="D295" i="1" l="1"/>
  <c r="F295" i="1" s="1"/>
  <c r="G295" i="1" s="1"/>
  <c r="B295" i="1"/>
  <c r="E295" i="1" s="1"/>
  <c r="C295" i="1"/>
  <c r="A296" i="1"/>
  <c r="C296" i="1" l="1"/>
  <c r="A297" i="1"/>
  <c r="D296" i="1"/>
  <c r="F296" i="1" s="1"/>
  <c r="G296" i="1" s="1"/>
  <c r="B296" i="1"/>
  <c r="E296" i="1" s="1"/>
  <c r="D297" i="1" l="1"/>
  <c r="F297" i="1" s="1"/>
  <c r="G297" i="1" s="1"/>
  <c r="C297" i="1"/>
  <c r="A298" i="1"/>
  <c r="B297" i="1"/>
  <c r="E297" i="1" s="1"/>
  <c r="D298" i="1" l="1"/>
  <c r="F298" i="1" s="1"/>
  <c r="G298" i="1" s="1"/>
  <c r="A299" i="1"/>
  <c r="B298" i="1"/>
  <c r="E298" i="1" s="1"/>
  <c r="C298" i="1"/>
  <c r="D299" i="1" l="1"/>
  <c r="F299" i="1" s="1"/>
  <c r="G299" i="1" s="1"/>
  <c r="C299" i="1"/>
  <c r="B299" i="1"/>
  <c r="E299" i="1" s="1"/>
  <c r="A300" i="1"/>
  <c r="A301" i="1" l="1"/>
  <c r="B300" i="1"/>
  <c r="E300" i="1" s="1"/>
  <c r="C300" i="1"/>
  <c r="D300" i="1"/>
  <c r="F300" i="1" s="1"/>
  <c r="G300" i="1" s="1"/>
  <c r="D301" i="1" l="1"/>
  <c r="F301" i="1" s="1"/>
  <c r="G301" i="1" s="1"/>
  <c r="C301" i="1"/>
  <c r="B301" i="1"/>
  <c r="E301" i="1" s="1"/>
  <c r="A302" i="1"/>
  <c r="D302" i="1" l="1"/>
  <c r="F302" i="1" s="1"/>
  <c r="G302" i="1" s="1"/>
  <c r="A303" i="1"/>
  <c r="B302" i="1"/>
  <c r="E302" i="1" s="1"/>
  <c r="C302" i="1"/>
  <c r="D303" i="1" l="1"/>
  <c r="F303" i="1" s="1"/>
  <c r="G303" i="1" s="1"/>
  <c r="B303" i="1"/>
  <c r="E303" i="1" s="1"/>
  <c r="C303" i="1"/>
  <c r="A304" i="1"/>
  <c r="D304" i="1" l="1"/>
  <c r="F304" i="1" s="1"/>
  <c r="G304" i="1" s="1"/>
  <c r="A305" i="1"/>
  <c r="B304" i="1"/>
  <c r="E304" i="1" s="1"/>
  <c r="C304" i="1"/>
  <c r="D305" i="1" l="1"/>
  <c r="F305" i="1" s="1"/>
  <c r="G305" i="1" s="1"/>
  <c r="C305" i="1"/>
  <c r="B305" i="1"/>
  <c r="E305" i="1" s="1"/>
  <c r="A306" i="1"/>
  <c r="A307" i="1" l="1"/>
  <c r="C306" i="1"/>
  <c r="D306" i="1"/>
  <c r="F306" i="1" s="1"/>
  <c r="G306" i="1" s="1"/>
  <c r="B306" i="1"/>
  <c r="E306" i="1" s="1"/>
  <c r="D307" i="1" l="1"/>
  <c r="F307" i="1" s="1"/>
  <c r="G307" i="1" s="1"/>
  <c r="A308" i="1"/>
  <c r="B307" i="1"/>
  <c r="E307" i="1" s="1"/>
  <c r="C307" i="1"/>
  <c r="B308" i="1" l="1"/>
  <c r="E308" i="1" s="1"/>
  <c r="C308" i="1"/>
  <c r="D308" i="1"/>
  <c r="F308" i="1" s="1"/>
  <c r="G308" i="1" s="1"/>
  <c r="A309" i="1"/>
  <c r="D309" i="1" l="1"/>
  <c r="F309" i="1" s="1"/>
  <c r="G309" i="1" s="1"/>
  <c r="A310" i="1"/>
  <c r="B309" i="1"/>
  <c r="E309" i="1" s="1"/>
  <c r="C309" i="1"/>
  <c r="B310" i="1" l="1"/>
  <c r="E310" i="1" s="1"/>
  <c r="D310" i="1"/>
  <c r="F310" i="1" s="1"/>
  <c r="G310" i="1" s="1"/>
  <c r="A311" i="1"/>
  <c r="C310" i="1"/>
  <c r="D311" i="1" l="1"/>
  <c r="F311" i="1" s="1"/>
  <c r="G311" i="1" s="1"/>
  <c r="B311" i="1"/>
  <c r="E311" i="1" s="1"/>
  <c r="C311" i="1"/>
  <c r="A312" i="1"/>
  <c r="C312" i="1" l="1"/>
  <c r="D312" i="1"/>
  <c r="F312" i="1" s="1"/>
  <c r="G312" i="1" s="1"/>
  <c r="B312" i="1"/>
  <c r="E312" i="1" s="1"/>
  <c r="A313" i="1"/>
  <c r="D313" i="1" l="1"/>
  <c r="F313" i="1" s="1"/>
  <c r="G313" i="1" s="1"/>
  <c r="B313" i="1"/>
  <c r="E313" i="1" s="1"/>
  <c r="C313" i="1"/>
  <c r="A314" i="1"/>
  <c r="D314" i="1" l="1"/>
  <c r="F314" i="1" s="1"/>
  <c r="G314" i="1" s="1"/>
  <c r="B314" i="1"/>
  <c r="E314" i="1" s="1"/>
  <c r="C314" i="1"/>
  <c r="A315" i="1"/>
  <c r="D315" i="1" l="1"/>
  <c r="F315" i="1" s="1"/>
  <c r="G315" i="1" s="1"/>
  <c r="A316" i="1"/>
  <c r="B315" i="1"/>
  <c r="E315" i="1" s="1"/>
  <c r="C315" i="1"/>
  <c r="A317" i="1" l="1"/>
  <c r="B316" i="1"/>
  <c r="E316" i="1" s="1"/>
  <c r="D316" i="1"/>
  <c r="F316" i="1" s="1"/>
  <c r="G316" i="1" s="1"/>
  <c r="C316" i="1"/>
  <c r="D317" i="1" l="1"/>
  <c r="F317" i="1" s="1"/>
  <c r="G317" i="1" s="1"/>
  <c r="A318" i="1"/>
  <c r="C317" i="1"/>
  <c r="B317" i="1"/>
  <c r="E317" i="1" s="1"/>
  <c r="C318" i="1" l="1"/>
  <c r="D318" i="1"/>
  <c r="F318" i="1" s="1"/>
  <c r="G318" i="1" s="1"/>
  <c r="A319" i="1"/>
  <c r="B318" i="1"/>
  <c r="E318" i="1" s="1"/>
  <c r="D319" i="1" l="1"/>
  <c r="F319" i="1" s="1"/>
  <c r="G319" i="1" s="1"/>
  <c r="B319" i="1"/>
  <c r="E319" i="1" s="1"/>
  <c r="C319" i="1"/>
  <c r="A320" i="1"/>
  <c r="C320" i="1" l="1"/>
  <c r="A321" i="1"/>
  <c r="B320" i="1"/>
  <c r="E320" i="1" s="1"/>
  <c r="D320" i="1"/>
  <c r="F320" i="1" s="1"/>
  <c r="G320" i="1" s="1"/>
  <c r="D321" i="1" l="1"/>
  <c r="F321" i="1" s="1"/>
  <c r="G321" i="1" s="1"/>
  <c r="C321" i="1"/>
  <c r="B321" i="1"/>
  <c r="E321" i="1" s="1"/>
  <c r="A322" i="1"/>
  <c r="A323" i="1" l="1"/>
  <c r="D322" i="1"/>
  <c r="F322" i="1" s="1"/>
  <c r="G322" i="1" s="1"/>
  <c r="B322" i="1"/>
  <c r="E322" i="1" s="1"/>
  <c r="C322" i="1"/>
  <c r="D323" i="1" l="1"/>
  <c r="F323" i="1" s="1"/>
  <c r="G323" i="1" s="1"/>
  <c r="A324" i="1"/>
  <c r="B323" i="1"/>
  <c r="E323" i="1" s="1"/>
  <c r="C323" i="1"/>
  <c r="B324" i="1" l="1"/>
  <c r="E324" i="1" s="1"/>
  <c r="C324" i="1"/>
  <c r="D324" i="1"/>
  <c r="F324" i="1" s="1"/>
  <c r="G324" i="1" s="1"/>
  <c r="A325" i="1"/>
  <c r="D325" i="1" l="1"/>
  <c r="F325" i="1" s="1"/>
  <c r="G325" i="1" s="1"/>
  <c r="C325" i="1"/>
  <c r="B325" i="1"/>
  <c r="E325" i="1" s="1"/>
  <c r="A326" i="1"/>
  <c r="B326" i="1" l="1"/>
  <c r="E326" i="1" s="1"/>
  <c r="A327" i="1"/>
  <c r="C326" i="1"/>
  <c r="D326" i="1"/>
  <c r="F326" i="1" s="1"/>
  <c r="G326" i="1" s="1"/>
  <c r="D327" i="1" l="1"/>
  <c r="F327" i="1" s="1"/>
  <c r="G327" i="1" s="1"/>
  <c r="A328" i="1"/>
  <c r="B327" i="1"/>
  <c r="E327" i="1" s="1"/>
  <c r="C327" i="1"/>
  <c r="C328" i="1" l="1"/>
  <c r="B328" i="1"/>
  <c r="E328" i="1" s="1"/>
  <c r="A329" i="1"/>
  <c r="D328" i="1"/>
  <c r="F328" i="1" s="1"/>
  <c r="G328" i="1" s="1"/>
  <c r="D329" i="1" l="1"/>
  <c r="F329" i="1" s="1"/>
  <c r="G329" i="1" s="1"/>
  <c r="C329" i="1"/>
  <c r="A330" i="1"/>
  <c r="B329" i="1"/>
  <c r="E329" i="1" s="1"/>
  <c r="D330" i="1" l="1"/>
  <c r="F330" i="1" s="1"/>
  <c r="G330" i="1" s="1"/>
  <c r="B330" i="1"/>
  <c r="E330" i="1" s="1"/>
  <c r="A331" i="1"/>
  <c r="C330" i="1"/>
  <c r="D331" i="1" l="1"/>
  <c r="F331" i="1" s="1"/>
  <c r="G331" i="1" s="1"/>
  <c r="B331" i="1"/>
  <c r="E331" i="1" s="1"/>
  <c r="C331" i="1"/>
  <c r="A332" i="1"/>
  <c r="A333" i="1" l="1"/>
  <c r="B332" i="1"/>
  <c r="E332" i="1" s="1"/>
  <c r="C332" i="1"/>
  <c r="D332" i="1"/>
  <c r="F332" i="1" s="1"/>
  <c r="G332" i="1" s="1"/>
  <c r="D333" i="1" l="1"/>
  <c r="F333" i="1" s="1"/>
  <c r="G333" i="1" s="1"/>
  <c r="B333" i="1"/>
  <c r="E333" i="1" s="1"/>
  <c r="C333" i="1"/>
  <c r="A334" i="1"/>
  <c r="D334" i="1" l="1"/>
  <c r="F334" i="1" s="1"/>
  <c r="G334" i="1" s="1"/>
  <c r="A335" i="1"/>
  <c r="B334" i="1"/>
  <c r="E334" i="1" s="1"/>
  <c r="C334" i="1"/>
  <c r="D335" i="1" l="1"/>
  <c r="F335" i="1" s="1"/>
  <c r="G335" i="1" s="1"/>
  <c r="B335" i="1"/>
  <c r="E335" i="1" s="1"/>
  <c r="C335" i="1"/>
  <c r="A336" i="1"/>
  <c r="B336" i="1" l="1"/>
  <c r="E336" i="1" s="1"/>
  <c r="C336" i="1"/>
  <c r="D336" i="1"/>
  <c r="F336" i="1" s="1"/>
  <c r="G336" i="1" s="1"/>
  <c r="A337" i="1"/>
  <c r="D337" i="1" l="1"/>
  <c r="F337" i="1" s="1"/>
  <c r="G337" i="1" s="1"/>
  <c r="C337" i="1"/>
  <c r="B337" i="1"/>
  <c r="E337" i="1" s="1"/>
  <c r="A338" i="1"/>
  <c r="B338" i="1" l="1"/>
  <c r="E338" i="1" s="1"/>
  <c r="C338" i="1"/>
  <c r="D338" i="1"/>
  <c r="F338" i="1" s="1"/>
  <c r="G338" i="1" s="1"/>
  <c r="A339" i="1"/>
  <c r="D339" i="1" l="1"/>
  <c r="F339" i="1" s="1"/>
  <c r="G339" i="1" s="1"/>
  <c r="A340" i="1"/>
  <c r="B339" i="1"/>
  <c r="E339" i="1" s="1"/>
  <c r="C339" i="1"/>
  <c r="B340" i="1" l="1"/>
  <c r="E340" i="1" s="1"/>
  <c r="C340" i="1"/>
  <c r="D340" i="1"/>
  <c r="F340" i="1" s="1"/>
  <c r="G340" i="1" s="1"/>
  <c r="A341" i="1"/>
  <c r="D341" i="1" l="1"/>
  <c r="F341" i="1" s="1"/>
  <c r="G341" i="1" s="1"/>
  <c r="B341" i="1"/>
  <c r="E341" i="1" s="1"/>
  <c r="C341" i="1"/>
  <c r="A342" i="1"/>
  <c r="B342" i="1" l="1"/>
  <c r="E342" i="1" s="1"/>
  <c r="D342" i="1"/>
  <c r="F342" i="1" s="1"/>
  <c r="G342" i="1" s="1"/>
  <c r="A343" i="1"/>
  <c r="C342" i="1"/>
  <c r="D343" i="1" l="1"/>
  <c r="F343" i="1" s="1"/>
  <c r="G343" i="1" s="1"/>
  <c r="B343" i="1"/>
  <c r="E343" i="1" s="1"/>
  <c r="C343" i="1"/>
  <c r="A344" i="1"/>
  <c r="C344" i="1" l="1"/>
  <c r="B344" i="1"/>
  <c r="E344" i="1" s="1"/>
  <c r="D344" i="1"/>
  <c r="F344" i="1" s="1"/>
  <c r="G344" i="1" s="1"/>
  <c r="A345" i="1"/>
  <c r="D345" i="1" l="1"/>
  <c r="F345" i="1" s="1"/>
  <c r="G345" i="1" s="1"/>
  <c r="B345" i="1"/>
  <c r="E345" i="1" s="1"/>
  <c r="A346" i="1"/>
  <c r="C345" i="1"/>
  <c r="D346" i="1" l="1"/>
  <c r="F346" i="1" s="1"/>
  <c r="G346" i="1" s="1"/>
  <c r="C346" i="1"/>
  <c r="B346" i="1"/>
  <c r="E346" i="1" s="1"/>
  <c r="A347" i="1"/>
  <c r="D347" i="1" l="1"/>
  <c r="F347" i="1" s="1"/>
  <c r="G347" i="1" s="1"/>
  <c r="A348" i="1"/>
  <c r="B347" i="1"/>
  <c r="E347" i="1" s="1"/>
  <c r="C347" i="1"/>
  <c r="A349" i="1" l="1"/>
  <c r="B348" i="1"/>
  <c r="E348" i="1" s="1"/>
  <c r="C348" i="1"/>
  <c r="D348" i="1"/>
  <c r="F348" i="1" s="1"/>
  <c r="G348" i="1" s="1"/>
  <c r="D349" i="1" l="1"/>
  <c r="F349" i="1" s="1"/>
  <c r="G349" i="1" s="1"/>
  <c r="B349" i="1"/>
  <c r="E349" i="1" s="1"/>
  <c r="A350" i="1"/>
  <c r="C349" i="1"/>
  <c r="C350" i="1" l="1"/>
  <c r="D350" i="1"/>
  <c r="F350" i="1" s="1"/>
  <c r="G350" i="1" s="1"/>
  <c r="A351" i="1"/>
  <c r="B350" i="1"/>
  <c r="E350" i="1" s="1"/>
  <c r="D351" i="1" l="1"/>
  <c r="F351" i="1" s="1"/>
  <c r="G351" i="1" s="1"/>
  <c r="B351" i="1"/>
  <c r="E351" i="1" s="1"/>
  <c r="C351" i="1"/>
  <c r="A352" i="1"/>
  <c r="A353" i="1" l="1"/>
  <c r="C352" i="1"/>
  <c r="D352" i="1"/>
  <c r="F352" i="1" s="1"/>
  <c r="G352" i="1" s="1"/>
  <c r="B352" i="1"/>
  <c r="E352" i="1" s="1"/>
  <c r="D353" i="1" l="1"/>
  <c r="F353" i="1" s="1"/>
  <c r="G353" i="1" s="1"/>
  <c r="C353" i="1"/>
  <c r="B353" i="1"/>
  <c r="E353" i="1" s="1"/>
  <c r="A354" i="1"/>
  <c r="D354" i="1" l="1"/>
  <c r="F354" i="1" s="1"/>
  <c r="G354" i="1" s="1"/>
  <c r="B354" i="1"/>
  <c r="E354" i="1" s="1"/>
  <c r="C354" i="1"/>
  <c r="A355" i="1"/>
  <c r="D355" i="1" l="1"/>
  <c r="F355" i="1" s="1"/>
  <c r="G355" i="1" s="1"/>
  <c r="A356" i="1"/>
  <c r="C355" i="1"/>
  <c r="B355" i="1"/>
  <c r="E355" i="1" s="1"/>
  <c r="B356" i="1" l="1"/>
  <c r="E356" i="1" s="1"/>
  <c r="C356" i="1"/>
  <c r="D356" i="1"/>
  <c r="F356" i="1" s="1"/>
  <c r="G356" i="1" s="1"/>
  <c r="A357" i="1"/>
  <c r="D357" i="1" l="1"/>
  <c r="F357" i="1" s="1"/>
  <c r="G357" i="1" s="1"/>
  <c r="B357" i="1"/>
  <c r="E357" i="1" s="1"/>
  <c r="C357" i="1"/>
  <c r="A358" i="1"/>
  <c r="B358" i="1" l="1"/>
  <c r="E358" i="1" s="1"/>
  <c r="C358" i="1"/>
  <c r="D358" i="1"/>
  <c r="F358" i="1" s="1"/>
  <c r="G358" i="1" s="1"/>
  <c r="A359" i="1"/>
  <c r="D359" i="1" l="1"/>
  <c r="F359" i="1" s="1"/>
  <c r="G359" i="1" s="1"/>
  <c r="C359" i="1"/>
  <c r="B359" i="1"/>
  <c r="E359" i="1" s="1"/>
  <c r="A360" i="1"/>
  <c r="C360" i="1" l="1"/>
  <c r="A361" i="1"/>
  <c r="B360" i="1"/>
  <c r="E360" i="1" s="1"/>
  <c r="D360" i="1"/>
  <c r="F360" i="1" s="1"/>
  <c r="G360" i="1" s="1"/>
  <c r="D361" i="1" l="1"/>
  <c r="F361" i="1" s="1"/>
  <c r="G361" i="1" s="1"/>
  <c r="B361" i="1"/>
  <c r="E361" i="1" s="1"/>
  <c r="C361" i="1"/>
  <c r="A362" i="1"/>
  <c r="D362" i="1" l="1"/>
  <c r="F362" i="1" s="1"/>
  <c r="G362" i="1" s="1"/>
  <c r="B362" i="1"/>
  <c r="E362" i="1" s="1"/>
  <c r="A363" i="1"/>
  <c r="C362" i="1"/>
  <c r="D363" i="1" l="1"/>
  <c r="F363" i="1" s="1"/>
  <c r="G363" i="1" s="1"/>
  <c r="C363" i="1"/>
  <c r="A364" i="1"/>
  <c r="B363" i="1"/>
  <c r="E363" i="1" s="1"/>
  <c r="A365" i="1" l="1"/>
  <c r="B364" i="1"/>
  <c r="E364" i="1" s="1"/>
  <c r="C364" i="1"/>
  <c r="D364" i="1"/>
  <c r="F364" i="1" s="1"/>
  <c r="G364" i="1" s="1"/>
  <c r="D365" i="1" l="1"/>
  <c r="F365" i="1" s="1"/>
  <c r="G365" i="1" s="1"/>
  <c r="C365" i="1"/>
  <c r="A366" i="1"/>
  <c r="B365" i="1"/>
  <c r="E365" i="1" s="1"/>
  <c r="B366" i="1" l="1"/>
  <c r="E366" i="1" s="1"/>
  <c r="C366" i="1"/>
  <c r="D366" i="1"/>
  <c r="F366" i="1" s="1"/>
  <c r="G366" i="1" s="1"/>
  <c r="A367" i="1"/>
  <c r="D367" i="1" l="1"/>
  <c r="F367" i="1" s="1"/>
  <c r="G367" i="1" s="1"/>
  <c r="B367" i="1"/>
  <c r="E367" i="1" s="1"/>
  <c r="C367" i="1"/>
  <c r="A368" i="1"/>
  <c r="D368" i="1" l="1"/>
  <c r="F368" i="1" s="1"/>
  <c r="G368" i="1" s="1"/>
  <c r="A369" i="1"/>
  <c r="B368" i="1"/>
  <c r="E368" i="1" s="1"/>
  <c r="C368" i="1"/>
  <c r="D369" i="1" l="1"/>
  <c r="F369" i="1" s="1"/>
  <c r="G369" i="1" s="1"/>
  <c r="C369" i="1"/>
  <c r="B369" i="1"/>
  <c r="E369" i="1" s="1"/>
  <c r="A370" i="1"/>
  <c r="B370" i="1" l="1"/>
  <c r="E370" i="1" s="1"/>
  <c r="D370" i="1"/>
  <c r="F370" i="1" s="1"/>
  <c r="G370" i="1" s="1"/>
  <c r="A371" i="1"/>
  <c r="C370" i="1"/>
  <c r="D371" i="1" l="1"/>
  <c r="F371" i="1" s="1"/>
  <c r="G371" i="1" s="1"/>
  <c r="A372" i="1"/>
  <c r="B371" i="1"/>
  <c r="E371" i="1" s="1"/>
  <c r="C371" i="1"/>
  <c r="B372" i="1" l="1"/>
  <c r="E372" i="1" s="1"/>
  <c r="D372" i="1"/>
  <c r="F372" i="1" s="1"/>
  <c r="G372" i="1" s="1"/>
  <c r="C372" i="1"/>
  <c r="A373" i="1"/>
  <c r="D373" i="1" l="1"/>
  <c r="F373" i="1" s="1"/>
  <c r="G373" i="1" s="1"/>
  <c r="A374" i="1"/>
  <c r="B373" i="1"/>
  <c r="E373" i="1" s="1"/>
  <c r="C373" i="1"/>
  <c r="B374" i="1" l="1"/>
  <c r="E374" i="1" s="1"/>
  <c r="C374" i="1"/>
  <c r="D374" i="1"/>
  <c r="F374" i="1" s="1"/>
  <c r="G374" i="1" s="1"/>
  <c r="A375" i="1"/>
  <c r="D375" i="1" l="1"/>
  <c r="F375" i="1" s="1"/>
  <c r="G375" i="1" s="1"/>
  <c r="B375" i="1"/>
  <c r="E375" i="1" s="1"/>
  <c r="A376" i="1"/>
  <c r="C375" i="1"/>
  <c r="C376" i="1" l="1"/>
  <c r="D376" i="1"/>
  <c r="F376" i="1" s="1"/>
  <c r="G376" i="1" s="1"/>
  <c r="A377" i="1"/>
  <c r="B376" i="1"/>
  <c r="E376" i="1" s="1"/>
  <c r="D377" i="1" l="1"/>
  <c r="F377" i="1" s="1"/>
  <c r="G377" i="1" s="1"/>
  <c r="B377" i="1"/>
  <c r="E377" i="1" s="1"/>
  <c r="C377" i="1"/>
  <c r="A378" i="1"/>
  <c r="D378" i="1" l="1"/>
  <c r="F378" i="1" s="1"/>
  <c r="G378" i="1" s="1"/>
  <c r="C378" i="1"/>
  <c r="A379" i="1"/>
  <c r="B378" i="1"/>
  <c r="E378" i="1" s="1"/>
  <c r="D379" i="1" l="1"/>
  <c r="F379" i="1" s="1"/>
  <c r="G379" i="1" s="1"/>
  <c r="B379" i="1"/>
  <c r="E379" i="1" s="1"/>
  <c r="C379" i="1"/>
  <c r="A380" i="1"/>
  <c r="A381" i="1" l="1"/>
  <c r="C380" i="1"/>
  <c r="B380" i="1"/>
  <c r="E380" i="1" s="1"/>
  <c r="D380" i="1"/>
  <c r="F380" i="1" s="1"/>
  <c r="G380" i="1" s="1"/>
  <c r="D381" i="1" l="1"/>
  <c r="F381" i="1" s="1"/>
  <c r="G381" i="1" s="1"/>
  <c r="A382" i="1"/>
  <c r="B381" i="1"/>
  <c r="E381" i="1" s="1"/>
  <c r="C381" i="1"/>
  <c r="B382" i="1" l="1"/>
  <c r="E382" i="1" s="1"/>
  <c r="D382" i="1"/>
  <c r="F382" i="1" s="1"/>
  <c r="G382" i="1" s="1"/>
  <c r="A383" i="1"/>
  <c r="C382" i="1"/>
  <c r="D383" i="1" l="1"/>
  <c r="F383" i="1" s="1"/>
  <c r="G383" i="1" s="1"/>
  <c r="B383" i="1"/>
  <c r="E383" i="1" s="1"/>
  <c r="A384" i="1"/>
  <c r="C383" i="1"/>
  <c r="C384" i="1" l="1"/>
  <c r="A385" i="1"/>
  <c r="D384" i="1"/>
  <c r="F384" i="1" s="1"/>
  <c r="G384" i="1" s="1"/>
  <c r="B384" i="1"/>
  <c r="E384" i="1" s="1"/>
  <c r="D385" i="1" l="1"/>
  <c r="F385" i="1" s="1"/>
  <c r="G385" i="1" s="1"/>
  <c r="C385" i="1"/>
  <c r="B385" i="1"/>
  <c r="E385" i="1" s="1"/>
  <c r="A386" i="1"/>
  <c r="A387" i="1" l="1"/>
  <c r="C386" i="1"/>
  <c r="D386" i="1"/>
  <c r="F386" i="1" s="1"/>
  <c r="G386" i="1" s="1"/>
  <c r="B386" i="1"/>
  <c r="E386" i="1" s="1"/>
  <c r="D387" i="1" l="1"/>
  <c r="F387" i="1" s="1"/>
  <c r="G387" i="1" s="1"/>
  <c r="A388" i="1"/>
  <c r="B387" i="1"/>
  <c r="E387" i="1" s="1"/>
  <c r="C387" i="1"/>
  <c r="B388" i="1" l="1"/>
  <c r="E388" i="1" s="1"/>
  <c r="C388" i="1"/>
  <c r="A389" i="1"/>
  <c r="D388" i="1"/>
  <c r="F388" i="1" s="1"/>
  <c r="G388" i="1" s="1"/>
  <c r="D389" i="1" l="1"/>
  <c r="F389" i="1" s="1"/>
  <c r="G389" i="1" s="1"/>
  <c r="C389" i="1"/>
  <c r="A390" i="1"/>
  <c r="B389" i="1"/>
  <c r="E389" i="1" s="1"/>
  <c r="B390" i="1" l="1"/>
  <c r="E390" i="1" s="1"/>
  <c r="D390" i="1"/>
  <c r="F390" i="1" s="1"/>
  <c r="G390" i="1" s="1"/>
  <c r="A391" i="1"/>
  <c r="C390" i="1"/>
  <c r="A392" i="1" l="1"/>
  <c r="C391" i="1"/>
  <c r="D391" i="1"/>
  <c r="F391" i="1" s="1"/>
  <c r="G391" i="1" s="1"/>
  <c r="B391" i="1"/>
  <c r="E391" i="1" s="1"/>
  <c r="B392" i="1" l="1"/>
  <c r="E392" i="1" s="1"/>
  <c r="D392" i="1"/>
  <c r="F392" i="1" s="1"/>
  <c r="G392" i="1" s="1"/>
  <c r="C392" i="1"/>
  <c r="A393" i="1"/>
  <c r="B393" i="1" l="1"/>
  <c r="E393" i="1" s="1"/>
  <c r="D393" i="1"/>
  <c r="F393" i="1" s="1"/>
  <c r="G393" i="1" s="1"/>
  <c r="A394" i="1"/>
  <c r="C393" i="1"/>
  <c r="B394" i="1" l="1"/>
  <c r="E394" i="1" s="1"/>
  <c r="C394" i="1"/>
  <c r="D394" i="1"/>
  <c r="F394" i="1" s="1"/>
  <c r="G394" i="1" s="1"/>
  <c r="A395" i="1"/>
  <c r="B395" i="1" l="1"/>
  <c r="E395" i="1" s="1"/>
  <c r="C395" i="1"/>
  <c r="A396" i="1"/>
  <c r="D395" i="1"/>
  <c r="F395" i="1" s="1"/>
  <c r="G395" i="1" s="1"/>
  <c r="B396" i="1" l="1"/>
  <c r="E396" i="1" s="1"/>
  <c r="D396" i="1"/>
  <c r="F396" i="1" s="1"/>
  <c r="G396" i="1" s="1"/>
  <c r="A397" i="1"/>
  <c r="C396" i="1"/>
  <c r="B397" i="1" l="1"/>
  <c r="E397" i="1" s="1"/>
  <c r="C397" i="1"/>
  <c r="D397" i="1"/>
  <c r="F397" i="1" s="1"/>
  <c r="G397" i="1" s="1"/>
  <c r="A398" i="1"/>
  <c r="D398" i="1" l="1"/>
  <c r="F398" i="1" s="1"/>
  <c r="G398" i="1" s="1"/>
  <c r="A399" i="1"/>
  <c r="B398" i="1"/>
  <c r="E398" i="1" s="1"/>
  <c r="C398" i="1"/>
  <c r="B399" i="1" l="1"/>
  <c r="E399" i="1" s="1"/>
  <c r="D399" i="1"/>
  <c r="F399" i="1" s="1"/>
  <c r="G399" i="1" s="1"/>
  <c r="C399" i="1"/>
  <c r="A400" i="1"/>
  <c r="D400" i="1" l="1"/>
  <c r="F400" i="1" s="1"/>
  <c r="G400" i="1" s="1"/>
  <c r="B400" i="1"/>
  <c r="E400" i="1" s="1"/>
  <c r="C400" i="1"/>
</calcChain>
</file>

<file path=xl/sharedStrings.xml><?xml version="1.0" encoding="utf-8"?>
<sst xmlns="http://schemas.openxmlformats.org/spreadsheetml/2006/main" count="25" uniqueCount="19">
  <si>
    <t>m3/s</t>
  </si>
  <si>
    <t>m</t>
  </si>
  <si>
    <t>H</t>
  </si>
  <si>
    <t>m/s</t>
  </si>
  <si>
    <t>[m]</t>
  </si>
  <si>
    <t>[m/s]</t>
  </si>
  <si>
    <t>step</t>
  </si>
  <si>
    <t>Q</t>
  </si>
  <si>
    <t>B</t>
  </si>
  <si>
    <t>y</t>
  </si>
  <si>
    <t>3/2*h</t>
  </si>
  <si>
    <t>V</t>
  </si>
  <si>
    <t>V2/2g</t>
  </si>
  <si>
    <r>
      <t>y</t>
    </r>
    <r>
      <rPr>
        <vertAlign val="subscript"/>
        <sz val="10"/>
        <rFont val="Arial"/>
        <family val="2"/>
      </rPr>
      <t>critical</t>
    </r>
  </si>
  <si>
    <r>
      <t>V</t>
    </r>
    <r>
      <rPr>
        <vertAlign val="subscript"/>
        <sz val="10"/>
        <rFont val="Arial"/>
        <family val="2"/>
      </rPr>
      <t>critical</t>
    </r>
  </si>
  <si>
    <t>Froude</t>
  </si>
  <si>
    <t>[-]</t>
  </si>
  <si>
    <t>flow</t>
  </si>
  <si>
    <t>start 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</si>
</sst>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0"/>
      <name val="Arial"/>
    </font>
    <font>
      <b/>
      <sz val="10"/>
      <color indexed="10"/>
      <name val="Arial"/>
      <family val="2"/>
    </font>
    <font>
      <b/>
      <sz val="10"/>
      <color indexed="62"/>
      <name val="Arial"/>
      <family val="2"/>
    </font>
    <font>
      <sz val="10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164" fontId="0" fillId="0" borderId="0" xfId="0" applyNumberFormat="1"/>
    <xf numFmtId="164" fontId="1" fillId="0" borderId="0" xfId="0" applyNumberFormat="1" applyFont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164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/>
    <xf numFmtId="2" fontId="3" fillId="0" borderId="0" xfId="0" applyNumberFormat="1" applyFont="1"/>
    <xf numFmtId="2" fontId="0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Sub-critical or Supercritical</a:t>
            </a:r>
            <a:r>
              <a:rPr lang="en-US" baseline="0"/>
              <a:t> flow</a:t>
            </a:r>
            <a:endParaRPr lang="en-US"/>
          </a:p>
        </c:rich>
      </c:tx>
      <c:layout>
        <c:manualLayout>
          <c:xMode val="edge"/>
          <c:yMode val="edge"/>
          <c:x val="0.31692339995962043"/>
          <c:y val="2.6722925457102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69245562144995"/>
          <c:y val="0.1687766031236308"/>
          <c:w val="0.65435962976725737"/>
          <c:h val="0.60900224293776772"/>
        </c:manualLayout>
      </c:layout>
      <c:lineChart>
        <c:grouping val="standard"/>
        <c:varyColors val="0"/>
        <c:ser>
          <c:idx val="0"/>
          <c:order val="0"/>
          <c:tx>
            <c:v>Total head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rectangle!$A$9:$A$400</c:f>
              <c:numCache>
                <c:formatCode>0,000</c:formatCode>
                <c:ptCount val="392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  <c:pt idx="46">
                  <c:v>0.76000000000000034</c:v>
                </c:pt>
                <c:pt idx="47">
                  <c:v>0.77000000000000035</c:v>
                </c:pt>
                <c:pt idx="48">
                  <c:v>0.78000000000000036</c:v>
                </c:pt>
                <c:pt idx="49">
                  <c:v>0.79000000000000037</c:v>
                </c:pt>
                <c:pt idx="50">
                  <c:v>0.80000000000000038</c:v>
                </c:pt>
                <c:pt idx="51">
                  <c:v>0.81000000000000039</c:v>
                </c:pt>
                <c:pt idx="52">
                  <c:v>0.8200000000000004</c:v>
                </c:pt>
                <c:pt idx="53">
                  <c:v>0.8300000000000004</c:v>
                </c:pt>
                <c:pt idx="54">
                  <c:v>0.84000000000000041</c:v>
                </c:pt>
                <c:pt idx="55">
                  <c:v>0.85000000000000042</c:v>
                </c:pt>
                <c:pt idx="56">
                  <c:v>0.86000000000000043</c:v>
                </c:pt>
                <c:pt idx="57">
                  <c:v>0.87000000000000044</c:v>
                </c:pt>
                <c:pt idx="58">
                  <c:v>0.88000000000000045</c:v>
                </c:pt>
                <c:pt idx="59">
                  <c:v>0.89000000000000046</c:v>
                </c:pt>
                <c:pt idx="60">
                  <c:v>0.90000000000000047</c:v>
                </c:pt>
                <c:pt idx="61">
                  <c:v>0.91000000000000048</c:v>
                </c:pt>
                <c:pt idx="62">
                  <c:v>0.92000000000000048</c:v>
                </c:pt>
                <c:pt idx="63">
                  <c:v>0.93000000000000049</c:v>
                </c:pt>
                <c:pt idx="64">
                  <c:v>0.9400000000000005</c:v>
                </c:pt>
                <c:pt idx="65">
                  <c:v>0.95000000000000051</c:v>
                </c:pt>
                <c:pt idx="66">
                  <c:v>0.96000000000000052</c:v>
                </c:pt>
                <c:pt idx="67">
                  <c:v>0.97000000000000053</c:v>
                </c:pt>
                <c:pt idx="68">
                  <c:v>0.98000000000000054</c:v>
                </c:pt>
                <c:pt idx="69">
                  <c:v>0.99000000000000055</c:v>
                </c:pt>
                <c:pt idx="70">
                  <c:v>1.0000000000000004</c:v>
                </c:pt>
                <c:pt idx="71">
                  <c:v>1.0100000000000005</c:v>
                </c:pt>
                <c:pt idx="72">
                  <c:v>1.0200000000000005</c:v>
                </c:pt>
                <c:pt idx="73">
                  <c:v>1.0300000000000005</c:v>
                </c:pt>
                <c:pt idx="74">
                  <c:v>1.0400000000000005</c:v>
                </c:pt>
                <c:pt idx="75">
                  <c:v>1.0500000000000005</c:v>
                </c:pt>
                <c:pt idx="76">
                  <c:v>1.0600000000000005</c:v>
                </c:pt>
                <c:pt idx="77">
                  <c:v>1.0700000000000005</c:v>
                </c:pt>
                <c:pt idx="78">
                  <c:v>1.0800000000000005</c:v>
                </c:pt>
                <c:pt idx="79">
                  <c:v>1.0900000000000005</c:v>
                </c:pt>
                <c:pt idx="80">
                  <c:v>1.1000000000000005</c:v>
                </c:pt>
                <c:pt idx="81">
                  <c:v>1.1100000000000005</c:v>
                </c:pt>
                <c:pt idx="82">
                  <c:v>1.1200000000000006</c:v>
                </c:pt>
                <c:pt idx="83">
                  <c:v>1.1300000000000006</c:v>
                </c:pt>
                <c:pt idx="84">
                  <c:v>1.1400000000000006</c:v>
                </c:pt>
                <c:pt idx="85">
                  <c:v>1.1500000000000006</c:v>
                </c:pt>
                <c:pt idx="86">
                  <c:v>1.1600000000000006</c:v>
                </c:pt>
                <c:pt idx="87">
                  <c:v>1.1700000000000006</c:v>
                </c:pt>
                <c:pt idx="88">
                  <c:v>1.1800000000000006</c:v>
                </c:pt>
                <c:pt idx="89">
                  <c:v>1.1900000000000006</c:v>
                </c:pt>
                <c:pt idx="90">
                  <c:v>1.2000000000000006</c:v>
                </c:pt>
                <c:pt idx="91">
                  <c:v>1.2100000000000006</c:v>
                </c:pt>
                <c:pt idx="92">
                  <c:v>1.2200000000000006</c:v>
                </c:pt>
                <c:pt idx="93">
                  <c:v>1.2300000000000006</c:v>
                </c:pt>
                <c:pt idx="94">
                  <c:v>1.2400000000000007</c:v>
                </c:pt>
                <c:pt idx="95">
                  <c:v>1.2500000000000007</c:v>
                </c:pt>
                <c:pt idx="96">
                  <c:v>1.2600000000000007</c:v>
                </c:pt>
                <c:pt idx="97">
                  <c:v>1.2700000000000007</c:v>
                </c:pt>
                <c:pt idx="98">
                  <c:v>1.2800000000000007</c:v>
                </c:pt>
                <c:pt idx="99">
                  <c:v>1.2900000000000007</c:v>
                </c:pt>
                <c:pt idx="100">
                  <c:v>1.3000000000000007</c:v>
                </c:pt>
                <c:pt idx="101">
                  <c:v>1.3100000000000007</c:v>
                </c:pt>
                <c:pt idx="102">
                  <c:v>1.3200000000000007</c:v>
                </c:pt>
                <c:pt idx="103">
                  <c:v>1.3300000000000007</c:v>
                </c:pt>
                <c:pt idx="104">
                  <c:v>1.3400000000000007</c:v>
                </c:pt>
                <c:pt idx="105">
                  <c:v>1.3500000000000008</c:v>
                </c:pt>
                <c:pt idx="106">
                  <c:v>1.3600000000000008</c:v>
                </c:pt>
                <c:pt idx="107">
                  <c:v>1.3700000000000008</c:v>
                </c:pt>
                <c:pt idx="108">
                  <c:v>1.3800000000000008</c:v>
                </c:pt>
                <c:pt idx="109">
                  <c:v>1.3900000000000008</c:v>
                </c:pt>
                <c:pt idx="110">
                  <c:v>1.4000000000000008</c:v>
                </c:pt>
                <c:pt idx="111">
                  <c:v>1.4100000000000008</c:v>
                </c:pt>
                <c:pt idx="112">
                  <c:v>1.4200000000000008</c:v>
                </c:pt>
                <c:pt idx="113">
                  <c:v>1.4300000000000008</c:v>
                </c:pt>
                <c:pt idx="114">
                  <c:v>1.4400000000000008</c:v>
                </c:pt>
                <c:pt idx="115">
                  <c:v>1.4500000000000008</c:v>
                </c:pt>
                <c:pt idx="116">
                  <c:v>1.4600000000000009</c:v>
                </c:pt>
                <c:pt idx="117">
                  <c:v>1.4700000000000009</c:v>
                </c:pt>
                <c:pt idx="118">
                  <c:v>1.4800000000000009</c:v>
                </c:pt>
                <c:pt idx="119">
                  <c:v>1.4900000000000009</c:v>
                </c:pt>
                <c:pt idx="120">
                  <c:v>1.5000000000000009</c:v>
                </c:pt>
                <c:pt idx="121">
                  <c:v>1.5100000000000009</c:v>
                </c:pt>
                <c:pt idx="122">
                  <c:v>1.5200000000000009</c:v>
                </c:pt>
                <c:pt idx="123">
                  <c:v>1.5300000000000009</c:v>
                </c:pt>
                <c:pt idx="124">
                  <c:v>1.5400000000000009</c:v>
                </c:pt>
                <c:pt idx="125">
                  <c:v>1.5500000000000009</c:v>
                </c:pt>
                <c:pt idx="126">
                  <c:v>1.5600000000000009</c:v>
                </c:pt>
                <c:pt idx="127">
                  <c:v>1.570000000000001</c:v>
                </c:pt>
                <c:pt idx="128">
                  <c:v>1.580000000000001</c:v>
                </c:pt>
                <c:pt idx="129">
                  <c:v>1.590000000000001</c:v>
                </c:pt>
                <c:pt idx="130">
                  <c:v>1.600000000000001</c:v>
                </c:pt>
                <c:pt idx="131">
                  <c:v>1.610000000000001</c:v>
                </c:pt>
                <c:pt idx="132">
                  <c:v>1.620000000000001</c:v>
                </c:pt>
                <c:pt idx="133">
                  <c:v>1.630000000000001</c:v>
                </c:pt>
                <c:pt idx="134">
                  <c:v>1.640000000000001</c:v>
                </c:pt>
                <c:pt idx="135">
                  <c:v>1.650000000000001</c:v>
                </c:pt>
                <c:pt idx="136">
                  <c:v>1.660000000000001</c:v>
                </c:pt>
                <c:pt idx="137">
                  <c:v>1.670000000000001</c:v>
                </c:pt>
                <c:pt idx="138">
                  <c:v>1.680000000000001</c:v>
                </c:pt>
                <c:pt idx="139">
                  <c:v>1.6900000000000011</c:v>
                </c:pt>
                <c:pt idx="140">
                  <c:v>1.7000000000000011</c:v>
                </c:pt>
                <c:pt idx="141">
                  <c:v>1.7100000000000011</c:v>
                </c:pt>
                <c:pt idx="142">
                  <c:v>1.7200000000000011</c:v>
                </c:pt>
                <c:pt idx="143">
                  <c:v>1.7300000000000011</c:v>
                </c:pt>
                <c:pt idx="144">
                  <c:v>1.7400000000000011</c:v>
                </c:pt>
                <c:pt idx="145">
                  <c:v>1.7500000000000011</c:v>
                </c:pt>
                <c:pt idx="146">
                  <c:v>1.7600000000000011</c:v>
                </c:pt>
                <c:pt idx="147">
                  <c:v>1.7700000000000011</c:v>
                </c:pt>
                <c:pt idx="148">
                  <c:v>1.7800000000000011</c:v>
                </c:pt>
                <c:pt idx="149">
                  <c:v>1.7900000000000011</c:v>
                </c:pt>
                <c:pt idx="150">
                  <c:v>1.8000000000000012</c:v>
                </c:pt>
                <c:pt idx="151">
                  <c:v>1.8100000000000012</c:v>
                </c:pt>
                <c:pt idx="152">
                  <c:v>1.8200000000000012</c:v>
                </c:pt>
                <c:pt idx="153">
                  <c:v>1.8300000000000012</c:v>
                </c:pt>
                <c:pt idx="154">
                  <c:v>1.8400000000000012</c:v>
                </c:pt>
                <c:pt idx="155">
                  <c:v>1.8500000000000012</c:v>
                </c:pt>
                <c:pt idx="156">
                  <c:v>1.8600000000000012</c:v>
                </c:pt>
                <c:pt idx="157">
                  <c:v>1.8700000000000012</c:v>
                </c:pt>
                <c:pt idx="158">
                  <c:v>1.8800000000000012</c:v>
                </c:pt>
                <c:pt idx="159">
                  <c:v>1.8900000000000012</c:v>
                </c:pt>
                <c:pt idx="160">
                  <c:v>1.9000000000000012</c:v>
                </c:pt>
                <c:pt idx="161">
                  <c:v>1.9100000000000013</c:v>
                </c:pt>
                <c:pt idx="162">
                  <c:v>1.9200000000000013</c:v>
                </c:pt>
                <c:pt idx="163">
                  <c:v>1.9300000000000013</c:v>
                </c:pt>
                <c:pt idx="164">
                  <c:v>1.9400000000000013</c:v>
                </c:pt>
                <c:pt idx="165">
                  <c:v>1.9500000000000013</c:v>
                </c:pt>
                <c:pt idx="166">
                  <c:v>1.9600000000000013</c:v>
                </c:pt>
                <c:pt idx="167">
                  <c:v>1.9700000000000013</c:v>
                </c:pt>
                <c:pt idx="168">
                  <c:v>1.9800000000000013</c:v>
                </c:pt>
                <c:pt idx="169">
                  <c:v>1.9900000000000013</c:v>
                </c:pt>
                <c:pt idx="170">
                  <c:v>2.0000000000000013</c:v>
                </c:pt>
                <c:pt idx="171">
                  <c:v>2.0100000000000011</c:v>
                </c:pt>
                <c:pt idx="172">
                  <c:v>2.0200000000000009</c:v>
                </c:pt>
                <c:pt idx="173">
                  <c:v>2.0300000000000007</c:v>
                </c:pt>
                <c:pt idx="174">
                  <c:v>2.0400000000000005</c:v>
                </c:pt>
                <c:pt idx="175">
                  <c:v>2.0500000000000003</c:v>
                </c:pt>
                <c:pt idx="176">
                  <c:v>2.06</c:v>
                </c:pt>
                <c:pt idx="177">
                  <c:v>2.0699999999999998</c:v>
                </c:pt>
                <c:pt idx="178">
                  <c:v>2.0799999999999996</c:v>
                </c:pt>
                <c:pt idx="179">
                  <c:v>2.0899999999999994</c:v>
                </c:pt>
                <c:pt idx="180">
                  <c:v>2.0999999999999992</c:v>
                </c:pt>
                <c:pt idx="181">
                  <c:v>2.109999999999999</c:v>
                </c:pt>
                <c:pt idx="182">
                  <c:v>2.1199999999999988</c:v>
                </c:pt>
                <c:pt idx="183">
                  <c:v>2.1299999999999986</c:v>
                </c:pt>
                <c:pt idx="184">
                  <c:v>2.1399999999999983</c:v>
                </c:pt>
                <c:pt idx="185">
                  <c:v>2.1499999999999981</c:v>
                </c:pt>
                <c:pt idx="186">
                  <c:v>2.1599999999999979</c:v>
                </c:pt>
                <c:pt idx="187">
                  <c:v>2.1699999999999977</c:v>
                </c:pt>
                <c:pt idx="188">
                  <c:v>2.1799999999999975</c:v>
                </c:pt>
                <c:pt idx="189">
                  <c:v>2.1899999999999973</c:v>
                </c:pt>
                <c:pt idx="190">
                  <c:v>2.1999999999999971</c:v>
                </c:pt>
                <c:pt idx="191">
                  <c:v>2.2099999999999969</c:v>
                </c:pt>
                <c:pt idx="192">
                  <c:v>2.2199999999999966</c:v>
                </c:pt>
                <c:pt idx="193">
                  <c:v>2.2299999999999964</c:v>
                </c:pt>
                <c:pt idx="194">
                  <c:v>2.2399999999999962</c:v>
                </c:pt>
                <c:pt idx="195">
                  <c:v>2.249999999999996</c:v>
                </c:pt>
                <c:pt idx="196">
                  <c:v>2.2599999999999958</c:v>
                </c:pt>
                <c:pt idx="197">
                  <c:v>2.2699999999999956</c:v>
                </c:pt>
                <c:pt idx="198">
                  <c:v>2.2799999999999954</c:v>
                </c:pt>
                <c:pt idx="199">
                  <c:v>2.2899999999999952</c:v>
                </c:pt>
                <c:pt idx="200">
                  <c:v>2.2999999999999949</c:v>
                </c:pt>
                <c:pt idx="201">
                  <c:v>2.3099999999999947</c:v>
                </c:pt>
                <c:pt idx="202">
                  <c:v>2.3199999999999945</c:v>
                </c:pt>
                <c:pt idx="203">
                  <c:v>2.3299999999999943</c:v>
                </c:pt>
                <c:pt idx="204">
                  <c:v>2.3399999999999941</c:v>
                </c:pt>
                <c:pt idx="205">
                  <c:v>2.3499999999999939</c:v>
                </c:pt>
                <c:pt idx="206">
                  <c:v>2.3599999999999937</c:v>
                </c:pt>
                <c:pt idx="207">
                  <c:v>2.3699999999999934</c:v>
                </c:pt>
                <c:pt idx="208">
                  <c:v>2.3799999999999932</c:v>
                </c:pt>
                <c:pt idx="209">
                  <c:v>2.389999999999993</c:v>
                </c:pt>
                <c:pt idx="210">
                  <c:v>2.3999999999999928</c:v>
                </c:pt>
                <c:pt idx="211">
                  <c:v>2.4099999999999926</c:v>
                </c:pt>
                <c:pt idx="212">
                  <c:v>2.4199999999999924</c:v>
                </c:pt>
                <c:pt idx="213">
                  <c:v>2.4299999999999922</c:v>
                </c:pt>
                <c:pt idx="214">
                  <c:v>2.439999999999992</c:v>
                </c:pt>
                <c:pt idx="215">
                  <c:v>2.4499999999999917</c:v>
                </c:pt>
                <c:pt idx="216">
                  <c:v>2.4599999999999915</c:v>
                </c:pt>
                <c:pt idx="217">
                  <c:v>2.4699999999999913</c:v>
                </c:pt>
                <c:pt idx="218">
                  <c:v>2.4799999999999911</c:v>
                </c:pt>
                <c:pt idx="219">
                  <c:v>2.4899999999999909</c:v>
                </c:pt>
                <c:pt idx="220">
                  <c:v>2.4999999999999907</c:v>
                </c:pt>
                <c:pt idx="221">
                  <c:v>2.5099999999999905</c:v>
                </c:pt>
                <c:pt idx="222">
                  <c:v>2.5199999999999902</c:v>
                </c:pt>
                <c:pt idx="223">
                  <c:v>2.52999999999999</c:v>
                </c:pt>
                <c:pt idx="224">
                  <c:v>2.5399999999999898</c:v>
                </c:pt>
                <c:pt idx="225">
                  <c:v>2.5499999999999896</c:v>
                </c:pt>
                <c:pt idx="226">
                  <c:v>2.5599999999999894</c:v>
                </c:pt>
                <c:pt idx="227">
                  <c:v>2.5699999999999892</c:v>
                </c:pt>
                <c:pt idx="228">
                  <c:v>2.579999999999989</c:v>
                </c:pt>
                <c:pt idx="229">
                  <c:v>2.5899999999999888</c:v>
                </c:pt>
                <c:pt idx="230">
                  <c:v>2.5999999999999885</c:v>
                </c:pt>
                <c:pt idx="231">
                  <c:v>2.6099999999999883</c:v>
                </c:pt>
                <c:pt idx="232">
                  <c:v>2.6199999999999881</c:v>
                </c:pt>
                <c:pt idx="233">
                  <c:v>2.6299999999999879</c:v>
                </c:pt>
                <c:pt idx="234">
                  <c:v>2.6399999999999877</c:v>
                </c:pt>
                <c:pt idx="235">
                  <c:v>2.6499999999999875</c:v>
                </c:pt>
                <c:pt idx="236">
                  <c:v>2.6599999999999873</c:v>
                </c:pt>
                <c:pt idx="237">
                  <c:v>2.6699999999999871</c:v>
                </c:pt>
                <c:pt idx="238">
                  <c:v>2.6799999999999868</c:v>
                </c:pt>
                <c:pt idx="239">
                  <c:v>2.6899999999999866</c:v>
                </c:pt>
                <c:pt idx="240">
                  <c:v>2.6999999999999864</c:v>
                </c:pt>
                <c:pt idx="241">
                  <c:v>2.7099999999999862</c:v>
                </c:pt>
                <c:pt idx="242">
                  <c:v>2.719999999999986</c:v>
                </c:pt>
                <c:pt idx="243">
                  <c:v>2.7299999999999858</c:v>
                </c:pt>
                <c:pt idx="244">
                  <c:v>2.7399999999999856</c:v>
                </c:pt>
                <c:pt idx="245">
                  <c:v>2.7499999999999853</c:v>
                </c:pt>
                <c:pt idx="246">
                  <c:v>2.7599999999999851</c:v>
                </c:pt>
                <c:pt idx="247">
                  <c:v>2.7699999999999849</c:v>
                </c:pt>
                <c:pt idx="248">
                  <c:v>2.7799999999999847</c:v>
                </c:pt>
                <c:pt idx="249">
                  <c:v>2.7899999999999845</c:v>
                </c:pt>
                <c:pt idx="250">
                  <c:v>2.7999999999999843</c:v>
                </c:pt>
                <c:pt idx="251">
                  <c:v>2.8099999999999841</c:v>
                </c:pt>
                <c:pt idx="252">
                  <c:v>2.8199999999999839</c:v>
                </c:pt>
                <c:pt idx="253">
                  <c:v>2.8299999999999836</c:v>
                </c:pt>
                <c:pt idx="254">
                  <c:v>2.8399999999999834</c:v>
                </c:pt>
                <c:pt idx="255">
                  <c:v>2.8499999999999832</c:v>
                </c:pt>
                <c:pt idx="256">
                  <c:v>2.859999999999983</c:v>
                </c:pt>
                <c:pt idx="257">
                  <c:v>2.8699999999999828</c:v>
                </c:pt>
                <c:pt idx="258">
                  <c:v>2.8799999999999826</c:v>
                </c:pt>
                <c:pt idx="259">
                  <c:v>2.8899999999999824</c:v>
                </c:pt>
                <c:pt idx="260">
                  <c:v>2.8999999999999821</c:v>
                </c:pt>
                <c:pt idx="261">
                  <c:v>2.9099999999999819</c:v>
                </c:pt>
                <c:pt idx="262">
                  <c:v>2.9199999999999817</c:v>
                </c:pt>
                <c:pt idx="263">
                  <c:v>2.9299999999999815</c:v>
                </c:pt>
                <c:pt idx="264">
                  <c:v>2.9399999999999813</c:v>
                </c:pt>
                <c:pt idx="265">
                  <c:v>2.9499999999999811</c:v>
                </c:pt>
                <c:pt idx="266">
                  <c:v>2.9599999999999809</c:v>
                </c:pt>
                <c:pt idx="267">
                  <c:v>2.9699999999999807</c:v>
                </c:pt>
                <c:pt idx="268">
                  <c:v>2.9799999999999804</c:v>
                </c:pt>
                <c:pt idx="269">
                  <c:v>2.9899999999999802</c:v>
                </c:pt>
                <c:pt idx="270">
                  <c:v>2.99999999999998</c:v>
                </c:pt>
                <c:pt idx="271">
                  <c:v>3.0099999999999798</c:v>
                </c:pt>
                <c:pt idx="272">
                  <c:v>3.0199999999999796</c:v>
                </c:pt>
                <c:pt idx="273">
                  <c:v>3.0299999999999794</c:v>
                </c:pt>
                <c:pt idx="274">
                  <c:v>3.0399999999999792</c:v>
                </c:pt>
                <c:pt idx="275">
                  <c:v>3.049999999999979</c:v>
                </c:pt>
                <c:pt idx="276">
                  <c:v>3.0599999999999787</c:v>
                </c:pt>
                <c:pt idx="277">
                  <c:v>3.0699999999999785</c:v>
                </c:pt>
                <c:pt idx="278">
                  <c:v>3.0799999999999783</c:v>
                </c:pt>
                <c:pt idx="279">
                  <c:v>3.0899999999999781</c:v>
                </c:pt>
                <c:pt idx="280">
                  <c:v>3.0999999999999779</c:v>
                </c:pt>
                <c:pt idx="281">
                  <c:v>3.1099999999999777</c:v>
                </c:pt>
                <c:pt idx="282">
                  <c:v>3.1199999999999775</c:v>
                </c:pt>
                <c:pt idx="283">
                  <c:v>3.1299999999999772</c:v>
                </c:pt>
                <c:pt idx="284">
                  <c:v>3.139999999999977</c:v>
                </c:pt>
                <c:pt idx="285">
                  <c:v>3.1499999999999768</c:v>
                </c:pt>
                <c:pt idx="286">
                  <c:v>3.1599999999999766</c:v>
                </c:pt>
                <c:pt idx="287">
                  <c:v>3.1699999999999764</c:v>
                </c:pt>
                <c:pt idx="288">
                  <c:v>3.1799999999999762</c:v>
                </c:pt>
                <c:pt idx="289">
                  <c:v>3.189999999999976</c:v>
                </c:pt>
                <c:pt idx="290">
                  <c:v>3.1999999999999758</c:v>
                </c:pt>
                <c:pt idx="291">
                  <c:v>3.2099999999999755</c:v>
                </c:pt>
                <c:pt idx="292">
                  <c:v>3.2199999999999753</c:v>
                </c:pt>
                <c:pt idx="293">
                  <c:v>3.2299999999999751</c:v>
                </c:pt>
                <c:pt idx="294">
                  <c:v>3.2399999999999749</c:v>
                </c:pt>
                <c:pt idx="295">
                  <c:v>3.2499999999999747</c:v>
                </c:pt>
                <c:pt idx="296">
                  <c:v>3.2599999999999745</c:v>
                </c:pt>
                <c:pt idx="297">
                  <c:v>3.2699999999999743</c:v>
                </c:pt>
                <c:pt idx="298">
                  <c:v>3.279999999999974</c:v>
                </c:pt>
                <c:pt idx="299">
                  <c:v>3.2899999999999738</c:v>
                </c:pt>
                <c:pt idx="300">
                  <c:v>3.2999999999999736</c:v>
                </c:pt>
                <c:pt idx="301">
                  <c:v>3.3099999999999734</c:v>
                </c:pt>
                <c:pt idx="302">
                  <c:v>3.3199999999999732</c:v>
                </c:pt>
                <c:pt idx="303">
                  <c:v>3.329999999999973</c:v>
                </c:pt>
                <c:pt idx="304">
                  <c:v>3.3399999999999728</c:v>
                </c:pt>
                <c:pt idx="305">
                  <c:v>3.3499999999999726</c:v>
                </c:pt>
                <c:pt idx="306">
                  <c:v>3.3599999999999723</c:v>
                </c:pt>
                <c:pt idx="307">
                  <c:v>3.3699999999999721</c:v>
                </c:pt>
                <c:pt idx="308">
                  <c:v>3.3799999999999719</c:v>
                </c:pt>
                <c:pt idx="309">
                  <c:v>3.3899999999999717</c:v>
                </c:pt>
                <c:pt idx="310">
                  <c:v>3.3999999999999715</c:v>
                </c:pt>
                <c:pt idx="311">
                  <c:v>3.4099999999999713</c:v>
                </c:pt>
                <c:pt idx="312">
                  <c:v>3.4199999999999711</c:v>
                </c:pt>
                <c:pt idx="313">
                  <c:v>3.4299999999999708</c:v>
                </c:pt>
                <c:pt idx="314">
                  <c:v>3.4399999999999706</c:v>
                </c:pt>
                <c:pt idx="315">
                  <c:v>3.4499999999999704</c:v>
                </c:pt>
                <c:pt idx="316">
                  <c:v>3.4599999999999702</c:v>
                </c:pt>
                <c:pt idx="317">
                  <c:v>3.46999999999997</c:v>
                </c:pt>
                <c:pt idx="318">
                  <c:v>3.4799999999999698</c:v>
                </c:pt>
                <c:pt idx="319">
                  <c:v>3.4899999999999696</c:v>
                </c:pt>
                <c:pt idx="320">
                  <c:v>3.4999999999999694</c:v>
                </c:pt>
                <c:pt idx="321">
                  <c:v>3.5099999999999691</c:v>
                </c:pt>
                <c:pt idx="322">
                  <c:v>3.5199999999999689</c:v>
                </c:pt>
                <c:pt idx="323">
                  <c:v>3.5299999999999687</c:v>
                </c:pt>
                <c:pt idx="324">
                  <c:v>3.5399999999999685</c:v>
                </c:pt>
                <c:pt idx="325">
                  <c:v>3.5499999999999683</c:v>
                </c:pt>
                <c:pt idx="326">
                  <c:v>3.5599999999999681</c:v>
                </c:pt>
                <c:pt idx="327">
                  <c:v>3.5699999999999679</c:v>
                </c:pt>
                <c:pt idx="328">
                  <c:v>3.5799999999999677</c:v>
                </c:pt>
                <c:pt idx="329">
                  <c:v>3.5899999999999674</c:v>
                </c:pt>
                <c:pt idx="330">
                  <c:v>3.5999999999999672</c:v>
                </c:pt>
                <c:pt idx="331">
                  <c:v>3.609999999999967</c:v>
                </c:pt>
                <c:pt idx="332">
                  <c:v>3.6199999999999668</c:v>
                </c:pt>
                <c:pt idx="333">
                  <c:v>3.6299999999999666</c:v>
                </c:pt>
                <c:pt idx="334">
                  <c:v>3.6399999999999664</c:v>
                </c:pt>
                <c:pt idx="335">
                  <c:v>3.6499999999999662</c:v>
                </c:pt>
                <c:pt idx="336">
                  <c:v>3.6599999999999659</c:v>
                </c:pt>
                <c:pt idx="337">
                  <c:v>3.6699999999999657</c:v>
                </c:pt>
                <c:pt idx="338">
                  <c:v>3.6799999999999655</c:v>
                </c:pt>
                <c:pt idx="339">
                  <c:v>3.6899999999999653</c:v>
                </c:pt>
                <c:pt idx="340">
                  <c:v>3.6999999999999651</c:v>
                </c:pt>
                <c:pt idx="341">
                  <c:v>3.7099999999999649</c:v>
                </c:pt>
                <c:pt idx="342">
                  <c:v>3.7199999999999647</c:v>
                </c:pt>
                <c:pt idx="343">
                  <c:v>3.7299999999999645</c:v>
                </c:pt>
                <c:pt idx="344">
                  <c:v>3.7399999999999642</c:v>
                </c:pt>
                <c:pt idx="345">
                  <c:v>3.749999999999964</c:v>
                </c:pt>
                <c:pt idx="346">
                  <c:v>3.7599999999999638</c:v>
                </c:pt>
                <c:pt idx="347">
                  <c:v>3.7699999999999636</c:v>
                </c:pt>
                <c:pt idx="348">
                  <c:v>3.7799999999999634</c:v>
                </c:pt>
                <c:pt idx="349">
                  <c:v>3.7899999999999632</c:v>
                </c:pt>
                <c:pt idx="350">
                  <c:v>3.799999999999963</c:v>
                </c:pt>
                <c:pt idx="351">
                  <c:v>3.8099999999999627</c:v>
                </c:pt>
                <c:pt idx="352">
                  <c:v>3.8199999999999625</c:v>
                </c:pt>
                <c:pt idx="353">
                  <c:v>3.8299999999999623</c:v>
                </c:pt>
                <c:pt idx="354">
                  <c:v>3.8399999999999621</c:v>
                </c:pt>
                <c:pt idx="355">
                  <c:v>3.8499999999999619</c:v>
                </c:pt>
                <c:pt idx="356">
                  <c:v>3.8599999999999617</c:v>
                </c:pt>
                <c:pt idx="357">
                  <c:v>3.8699999999999615</c:v>
                </c:pt>
                <c:pt idx="358">
                  <c:v>3.8799999999999613</c:v>
                </c:pt>
                <c:pt idx="359">
                  <c:v>3.889999999999961</c:v>
                </c:pt>
                <c:pt idx="360">
                  <c:v>3.8999999999999608</c:v>
                </c:pt>
                <c:pt idx="361">
                  <c:v>3.9099999999999606</c:v>
                </c:pt>
                <c:pt idx="362">
                  <c:v>3.9199999999999604</c:v>
                </c:pt>
                <c:pt idx="363">
                  <c:v>3.9299999999999602</c:v>
                </c:pt>
                <c:pt idx="364">
                  <c:v>3.93999999999996</c:v>
                </c:pt>
                <c:pt idx="365">
                  <c:v>3.9499999999999598</c:v>
                </c:pt>
                <c:pt idx="366">
                  <c:v>3.9599999999999596</c:v>
                </c:pt>
                <c:pt idx="367">
                  <c:v>3.9699999999999593</c:v>
                </c:pt>
                <c:pt idx="368">
                  <c:v>3.9799999999999591</c:v>
                </c:pt>
                <c:pt idx="369">
                  <c:v>3.9899999999999589</c:v>
                </c:pt>
                <c:pt idx="370">
                  <c:v>3.9999999999999587</c:v>
                </c:pt>
                <c:pt idx="371">
                  <c:v>4.0099999999999589</c:v>
                </c:pt>
                <c:pt idx="372">
                  <c:v>4.0199999999999587</c:v>
                </c:pt>
                <c:pt idx="373">
                  <c:v>4.0299999999999585</c:v>
                </c:pt>
                <c:pt idx="374">
                  <c:v>4.0399999999999583</c:v>
                </c:pt>
                <c:pt idx="375">
                  <c:v>4.0499999999999581</c:v>
                </c:pt>
                <c:pt idx="376">
                  <c:v>4.0599999999999579</c:v>
                </c:pt>
                <c:pt idx="377">
                  <c:v>4.0699999999999577</c:v>
                </c:pt>
                <c:pt idx="378">
                  <c:v>4.0799999999999574</c:v>
                </c:pt>
                <c:pt idx="379">
                  <c:v>4.0899999999999572</c:v>
                </c:pt>
                <c:pt idx="380">
                  <c:v>4.099999999999957</c:v>
                </c:pt>
                <c:pt idx="381">
                  <c:v>4.1099999999999568</c:v>
                </c:pt>
                <c:pt idx="382">
                  <c:v>4.1199999999999566</c:v>
                </c:pt>
                <c:pt idx="383">
                  <c:v>4.1299999999999564</c:v>
                </c:pt>
                <c:pt idx="384">
                  <c:v>4.1399999999999562</c:v>
                </c:pt>
                <c:pt idx="385">
                  <c:v>4.1499999999999559</c:v>
                </c:pt>
                <c:pt idx="386">
                  <c:v>4.1599999999999557</c:v>
                </c:pt>
                <c:pt idx="387">
                  <c:v>4.1699999999999555</c:v>
                </c:pt>
                <c:pt idx="388">
                  <c:v>4.1799999999999553</c:v>
                </c:pt>
                <c:pt idx="389">
                  <c:v>4.1899999999999551</c:v>
                </c:pt>
                <c:pt idx="390">
                  <c:v>4.1999999999999549</c:v>
                </c:pt>
                <c:pt idx="391">
                  <c:v>4.2099999999999547</c:v>
                </c:pt>
              </c:numCache>
            </c:numRef>
          </c:cat>
          <c:val>
            <c:numRef>
              <c:f>rectangle!$B$9:$B$400</c:f>
              <c:numCache>
                <c:formatCode>0.00</c:formatCode>
                <c:ptCount val="392"/>
                <c:pt idx="0">
                  <c:v>5.3000000000000007</c:v>
                </c:pt>
                <c:pt idx="1">
                  <c:v>4.9926222684703427</c:v>
                </c:pt>
                <c:pt idx="2">
                  <c:v>4.7145312500000003</c:v>
                </c:pt>
                <c:pt idx="3">
                  <c:v>4.4622314049586773</c:v>
                </c:pt>
                <c:pt idx="4">
                  <c:v>4.2327335640138406</c:v>
                </c:pt>
                <c:pt idx="5">
                  <c:v>4.0234693877551013</c:v>
                </c:pt>
                <c:pt idx="6">
                  <c:v>3.8322222222222213</c:v>
                </c:pt>
                <c:pt idx="7">
                  <c:v>3.6570708546384214</c:v>
                </c:pt>
                <c:pt idx="8">
                  <c:v>3.4963434903047079</c:v>
                </c:pt>
                <c:pt idx="9">
                  <c:v>3.348579881656804</c:v>
                </c:pt>
                <c:pt idx="10">
                  <c:v>3.212499999999999</c:v>
                </c:pt>
                <c:pt idx="11">
                  <c:v>3.0869779892920866</c:v>
                </c:pt>
                <c:pt idx="12">
                  <c:v>2.9710204081632638</c:v>
                </c:pt>
                <c:pt idx="13">
                  <c:v>2.8637479718766889</c:v>
                </c:pt>
                <c:pt idx="14">
                  <c:v>2.7643801652892548</c:v>
                </c:pt>
                <c:pt idx="15">
                  <c:v>2.6722222222222216</c:v>
                </c:pt>
                <c:pt idx="16">
                  <c:v>2.5866540642722105</c:v>
                </c:pt>
                <c:pt idx="17">
                  <c:v>2.5071208691715698</c:v>
                </c:pt>
                <c:pt idx="18">
                  <c:v>2.4331249999999991</c:v>
                </c:pt>
                <c:pt idx="19">
                  <c:v>2.3642190753852552</c:v>
                </c:pt>
                <c:pt idx="20">
                  <c:v>2.2999999999999994</c:v>
                </c:pt>
                <c:pt idx="21">
                  <c:v>2.2401038062283734</c:v>
                </c:pt>
                <c:pt idx="22">
                  <c:v>2.1842011834319517</c:v>
                </c:pt>
                <c:pt idx="23">
                  <c:v>2.1319935920256312</c:v>
                </c:pt>
                <c:pt idx="24">
                  <c:v>2.0832098765432092</c:v>
                </c:pt>
                <c:pt idx="25">
                  <c:v>2.0376033057851233</c:v>
                </c:pt>
                <c:pt idx="26">
                  <c:v>1.994948979591836</c:v>
                </c:pt>
                <c:pt idx="27">
                  <c:v>1.9550415512465369</c:v>
                </c:pt>
                <c:pt idx="28">
                  <c:v>1.9176932223543393</c:v>
                </c:pt>
                <c:pt idx="29">
                  <c:v>1.8827319735708121</c:v>
                </c:pt>
                <c:pt idx="30">
                  <c:v>1.8499999999999992</c:v>
                </c:pt>
                <c:pt idx="31">
                  <c:v>1.8193523246439121</c:v>
                </c:pt>
                <c:pt idx="32">
                  <c:v>1.790655567117585</c:v>
                </c:pt>
                <c:pt idx="33">
                  <c:v>1.7637868480725616</c:v>
                </c:pt>
                <c:pt idx="34">
                  <c:v>1.7386328124999997</c:v>
                </c:pt>
                <c:pt idx="35">
                  <c:v>1.7150887573964493</c:v>
                </c:pt>
                <c:pt idx="36">
                  <c:v>1.693057851239669</c:v>
                </c:pt>
                <c:pt idx="37">
                  <c:v>1.6724504343951878</c:v>
                </c:pt>
                <c:pt idx="38">
                  <c:v>1.6531833910034597</c:v>
                </c:pt>
                <c:pt idx="39">
                  <c:v>1.6351795841209824</c:v>
                </c:pt>
                <c:pt idx="40">
                  <c:v>1.6183673469387752</c:v>
                </c:pt>
                <c:pt idx="41">
                  <c:v>1.6026800238048002</c:v>
                </c:pt>
                <c:pt idx="42">
                  <c:v>1.5880555555555551</c:v>
                </c:pt>
                <c:pt idx="43">
                  <c:v>1.5744361043347714</c:v>
                </c:pt>
                <c:pt idx="44">
                  <c:v>1.5617677136596051</c:v>
                </c:pt>
                <c:pt idx="45">
                  <c:v>1.5499999999999998</c:v>
                </c:pt>
                <c:pt idx="46">
                  <c:v>1.5390858725761769</c:v>
                </c:pt>
                <c:pt idx="47">
                  <c:v>1.5289812784617975</c:v>
                </c:pt>
                <c:pt idx="48">
                  <c:v>1.519644970414201</c:v>
                </c:pt>
                <c:pt idx="49">
                  <c:v>1.5110382951450085</c:v>
                </c:pt>
                <c:pt idx="50">
                  <c:v>1.5031249999999998</c:v>
                </c:pt>
                <c:pt idx="51">
                  <c:v>1.4958710562414264</c:v>
                </c:pt>
                <c:pt idx="52">
                  <c:v>1.4892444973230217</c:v>
                </c:pt>
                <c:pt idx="53">
                  <c:v>1.4832152707214399</c:v>
                </c:pt>
                <c:pt idx="54">
                  <c:v>1.4777551020408162</c:v>
                </c:pt>
                <c:pt idx="55">
                  <c:v>1.4728373702422144</c:v>
                </c:pt>
                <c:pt idx="56">
                  <c:v>1.4684369929691723</c:v>
                </c:pt>
                <c:pt idx="57">
                  <c:v>1.4645303210463732</c:v>
                </c:pt>
                <c:pt idx="58">
                  <c:v>1.4610950413223138</c:v>
                </c:pt>
                <c:pt idx="59">
                  <c:v>1.4581100871102133</c:v>
                </c:pt>
                <c:pt idx="60">
                  <c:v>1.4555555555555555</c:v>
                </c:pt>
                <c:pt idx="61">
                  <c:v>1.4534126313247193</c:v>
                </c:pt>
                <c:pt idx="62">
                  <c:v>1.4516635160680529</c:v>
                </c:pt>
                <c:pt idx="63">
                  <c:v>1.4502913631633714</c:v>
                </c:pt>
                <c:pt idx="64">
                  <c:v>1.4492802172928927</c:v>
                </c:pt>
                <c:pt idx="65">
                  <c:v>1.4486149584487535</c:v>
                </c:pt>
                <c:pt idx="66">
                  <c:v>1.44828125</c:v>
                </c:pt>
                <c:pt idx="67">
                  <c:v>1.4482654904878307</c:v>
                </c:pt>
                <c:pt idx="68">
                  <c:v>1.4485547688463141</c:v>
                </c:pt>
                <c:pt idx="69">
                  <c:v>1.4491368227731865</c:v>
                </c:pt>
                <c:pt idx="70">
                  <c:v>1.4500000000000002</c:v>
                </c:pt>
                <c:pt idx="71">
                  <c:v>1.4511332222331146</c:v>
                </c:pt>
                <c:pt idx="72">
                  <c:v>1.4525259515570936</c:v>
                </c:pt>
                <c:pt idx="73">
                  <c:v>1.4541681591101896</c:v>
                </c:pt>
                <c:pt idx="74">
                  <c:v>1.4560502958579882</c:v>
                </c:pt>
                <c:pt idx="75">
                  <c:v>1.4581632653061227</c:v>
                </c:pt>
                <c:pt idx="76">
                  <c:v>1.4604983980064081</c:v>
                </c:pt>
                <c:pt idx="77">
                  <c:v>1.4630474277229453</c:v>
                </c:pt>
                <c:pt idx="78">
                  <c:v>1.4658024691358027</c:v>
                </c:pt>
                <c:pt idx="79">
                  <c:v>1.4687559969699522</c:v>
                </c:pt>
                <c:pt idx="80">
                  <c:v>1.4719008264462812</c:v>
                </c:pt>
                <c:pt idx="81">
                  <c:v>1.4752300949598249</c:v>
                </c:pt>
                <c:pt idx="82">
                  <c:v>1.4787372448979594</c:v>
                </c:pt>
                <c:pt idx="83">
                  <c:v>1.4824160075182085</c:v>
                </c:pt>
                <c:pt idx="84">
                  <c:v>1.4862603878116345</c:v>
                </c:pt>
                <c:pt idx="85">
                  <c:v>1.4902646502835541</c:v>
                </c:pt>
                <c:pt idx="86">
                  <c:v>1.4944233055885854</c:v>
                </c:pt>
                <c:pt idx="87">
                  <c:v>1.4987310979618673</c:v>
                </c:pt>
                <c:pt idx="88">
                  <c:v>1.5031829933927034</c:v>
                </c:pt>
                <c:pt idx="89">
                  <c:v>1.507774168490926</c:v>
                </c:pt>
                <c:pt idx="90">
                  <c:v>1.5125000000000002</c:v>
                </c:pt>
                <c:pt idx="91">
                  <c:v>1.5173560549142822</c:v>
                </c:pt>
                <c:pt idx="92">
                  <c:v>1.5223380811609786</c:v>
                </c:pt>
                <c:pt idx="93">
                  <c:v>1.5274419988102323</c:v>
                </c:pt>
                <c:pt idx="94">
                  <c:v>1.5326638917793969</c:v>
                </c:pt>
                <c:pt idx="95">
                  <c:v>1.5380000000000003</c:v>
                </c:pt>
                <c:pt idx="96">
                  <c:v>1.543446712018141</c:v>
                </c:pt>
                <c:pt idx="97">
                  <c:v>1.5490005580011164</c:v>
                </c:pt>
                <c:pt idx="98">
                  <c:v>1.5546582031250005</c:v>
                </c:pt>
                <c:pt idx="99">
                  <c:v>1.5604164413196326</c:v>
                </c:pt>
                <c:pt idx="100">
                  <c:v>1.5662721893491129</c:v>
                </c:pt>
                <c:pt idx="101">
                  <c:v>1.5722224812073893</c:v>
                </c:pt>
                <c:pt idx="102">
                  <c:v>1.5782644628099178</c:v>
                </c:pt>
                <c:pt idx="103">
                  <c:v>1.5843953869636502</c:v>
                </c:pt>
                <c:pt idx="104">
                  <c:v>1.5906126085987975</c:v>
                </c:pt>
                <c:pt idx="105">
                  <c:v>1.5969135802469141</c:v>
                </c:pt>
                <c:pt idx="106">
                  <c:v>1.6032958477508656</c:v>
                </c:pt>
                <c:pt idx="107">
                  <c:v>1.6097570461931914</c:v>
                </c:pt>
                <c:pt idx="108">
                  <c:v>1.6162948960302463</c:v>
                </c:pt>
                <c:pt idx="109">
                  <c:v>1.6229071994203204</c:v>
                </c:pt>
                <c:pt idx="110">
                  <c:v>1.6295918367346944</c:v>
                </c:pt>
                <c:pt idx="111">
                  <c:v>1.6363467632412863</c:v>
                </c:pt>
                <c:pt idx="112">
                  <c:v>1.6431700059512007</c:v>
                </c:pt>
                <c:pt idx="113">
                  <c:v>1.6500596606191018</c:v>
                </c:pt>
                <c:pt idx="114">
                  <c:v>1.6570138888888895</c:v>
                </c:pt>
                <c:pt idx="115">
                  <c:v>1.664030915576695</c:v>
                </c:pt>
                <c:pt idx="116">
                  <c:v>1.6711090260836936</c:v>
                </c:pt>
                <c:pt idx="117">
                  <c:v>1.6782465639316957</c:v>
                </c:pt>
                <c:pt idx="118">
                  <c:v>1.685441928414902</c:v>
                </c:pt>
                <c:pt idx="119">
                  <c:v>1.6926935723616059</c:v>
                </c:pt>
                <c:pt idx="120">
                  <c:v>1.7000000000000006</c:v>
                </c:pt>
                <c:pt idx="121">
                  <c:v>1.7073597649225918</c:v>
                </c:pt>
                <c:pt idx="122">
                  <c:v>1.7147714681440449</c:v>
                </c:pt>
                <c:pt idx="123">
                  <c:v>1.7222337562475978</c:v>
                </c:pt>
                <c:pt idx="124">
                  <c:v>1.7297453196154502</c:v>
                </c:pt>
                <c:pt idx="125">
                  <c:v>1.7373048907388144</c:v>
                </c:pt>
                <c:pt idx="126">
                  <c:v>1.7449112426035511</c:v>
                </c:pt>
                <c:pt idx="127">
                  <c:v>1.7525631871475524</c:v>
                </c:pt>
                <c:pt idx="128">
                  <c:v>1.760259573786253</c:v>
                </c:pt>
                <c:pt idx="129">
                  <c:v>1.7679992880028488</c:v>
                </c:pt>
                <c:pt idx="130">
                  <c:v>1.7757812500000008</c:v>
                </c:pt>
                <c:pt idx="131">
                  <c:v>1.7836044134099773</c:v>
                </c:pt>
                <c:pt idx="132">
                  <c:v>1.7914677640603573</c:v>
                </c:pt>
                <c:pt idx="133">
                  <c:v>1.7993703187925787</c:v>
                </c:pt>
                <c:pt idx="134">
                  <c:v>1.8073111243307562</c:v>
                </c:pt>
                <c:pt idx="135">
                  <c:v>1.815289256198348</c:v>
                </c:pt>
                <c:pt idx="136">
                  <c:v>1.8233038176803609</c:v>
                </c:pt>
                <c:pt idx="137">
                  <c:v>1.8313539388289297</c:v>
                </c:pt>
                <c:pt idx="138">
                  <c:v>1.8394387755102048</c:v>
                </c:pt>
                <c:pt idx="139">
                  <c:v>1.8475575084906</c:v>
                </c:pt>
                <c:pt idx="140">
                  <c:v>1.8557093425605544</c:v>
                </c:pt>
                <c:pt idx="141">
                  <c:v>1.8638935056940606</c:v>
                </c:pt>
                <c:pt idx="142">
                  <c:v>1.8721092482422941</c:v>
                </c:pt>
                <c:pt idx="143">
                  <c:v>1.880355842159779</c:v>
                </c:pt>
                <c:pt idx="144">
                  <c:v>1.8886325802615942</c:v>
                </c:pt>
                <c:pt idx="145">
                  <c:v>1.896938775510205</c:v>
                </c:pt>
                <c:pt idx="146">
                  <c:v>1.9052737603305794</c:v>
                </c:pt>
                <c:pt idx="147">
                  <c:v>1.9136368859523136</c:v>
                </c:pt>
                <c:pt idx="148">
                  <c:v>1.9220275217775542</c:v>
                </c:pt>
                <c:pt idx="149">
                  <c:v>1.9304450547735723</c:v>
                </c:pt>
                <c:pt idx="150">
                  <c:v>1.9388888888888898</c:v>
                </c:pt>
                <c:pt idx="151">
                  <c:v>1.9473584444919274</c:v>
                </c:pt>
                <c:pt idx="152">
                  <c:v>1.9558531578311809</c:v>
                </c:pt>
                <c:pt idx="153">
                  <c:v>1.9643724805159912</c:v>
                </c:pt>
                <c:pt idx="154">
                  <c:v>1.9729158790170143</c:v>
                </c:pt>
                <c:pt idx="155">
                  <c:v>1.9814828341855379</c:v>
                </c:pt>
                <c:pt idx="156">
                  <c:v>1.9900728407908439</c:v>
                </c:pt>
                <c:pt idx="157">
                  <c:v>1.9986854070748388</c:v>
                </c:pt>
                <c:pt idx="158">
                  <c:v>2.0073200543232241</c:v>
                </c:pt>
                <c:pt idx="159">
                  <c:v>2.015976316452508</c:v>
                </c:pt>
                <c:pt idx="160">
                  <c:v>2.0246537396121895</c:v>
                </c:pt>
                <c:pt idx="161">
                  <c:v>2.0333518818014866</c:v>
                </c:pt>
                <c:pt idx="162">
                  <c:v>2.0420703125000013</c:v>
                </c:pt>
                <c:pt idx="163">
                  <c:v>2.0508086123117408</c:v>
                </c:pt>
                <c:pt idx="164">
                  <c:v>2.0595663726219589</c:v>
                </c:pt>
                <c:pt idx="165">
                  <c:v>2.0683431952662734</c:v>
                </c:pt>
                <c:pt idx="166">
                  <c:v>2.0771386922115798</c:v>
                </c:pt>
                <c:pt idx="167">
                  <c:v>2.0859524852482685</c:v>
                </c:pt>
                <c:pt idx="168">
                  <c:v>2.0947842056932977</c:v>
                </c:pt>
                <c:pt idx="169">
                  <c:v>2.1036334941036854</c:v>
                </c:pt>
                <c:pt idx="170">
                  <c:v>2.1125000000000012</c:v>
                </c:pt>
                <c:pt idx="171">
                  <c:v>2.1213833815994665</c:v>
                </c:pt>
                <c:pt idx="172">
                  <c:v>2.1302833055582795</c:v>
                </c:pt>
                <c:pt idx="173">
                  <c:v>2.1391994467228037</c:v>
                </c:pt>
                <c:pt idx="174">
                  <c:v>2.1481314878892737</c:v>
                </c:pt>
                <c:pt idx="175">
                  <c:v>2.1570791195716836</c:v>
                </c:pt>
                <c:pt idx="176">
                  <c:v>2.1660420397775475</c:v>
                </c:pt>
                <c:pt idx="177">
                  <c:v>2.17501995379122</c:v>
                </c:pt>
                <c:pt idx="178">
                  <c:v>2.1840125739644969</c:v>
                </c:pt>
                <c:pt idx="179">
                  <c:v>2.1930196195142049</c:v>
                </c:pt>
                <c:pt idx="180">
                  <c:v>2.2020408163265297</c:v>
                </c:pt>
                <c:pt idx="181">
                  <c:v>2.2110758967678166</c:v>
                </c:pt>
                <c:pt idx="182">
                  <c:v>2.220124599501601</c:v>
                </c:pt>
                <c:pt idx="183">
                  <c:v>2.2291866693116433</c:v>
                </c:pt>
                <c:pt idx="184">
                  <c:v>2.2382618569307349</c:v>
                </c:pt>
                <c:pt idx="185">
                  <c:v>2.2473499188750661</c:v>
                </c:pt>
                <c:pt idx="186">
                  <c:v>2.2564506172839489</c:v>
                </c:pt>
                <c:pt idx="187">
                  <c:v>2.2655637197646987</c:v>
                </c:pt>
                <c:pt idx="188">
                  <c:v>2.2746889992424859</c:v>
                </c:pt>
                <c:pt idx="189">
                  <c:v>2.2838262338149722</c:v>
                </c:pt>
                <c:pt idx="190">
                  <c:v>2.2929752066115676</c:v>
                </c:pt>
                <c:pt idx="191">
                  <c:v>2.3021357056571294</c:v>
                </c:pt>
                <c:pt idx="192">
                  <c:v>2.311307523739953</c:v>
                </c:pt>
                <c:pt idx="193">
                  <c:v>2.3204904582838957</c:v>
                </c:pt>
                <c:pt idx="194">
                  <c:v>2.3296843112244865</c:v>
                </c:pt>
                <c:pt idx="195">
                  <c:v>2.338888888888885</c:v>
                </c:pt>
                <c:pt idx="196">
                  <c:v>2.3481040018795483</c:v>
                </c:pt>
                <c:pt idx="197">
                  <c:v>2.3573294649614738</c:v>
                </c:pt>
                <c:pt idx="198">
                  <c:v>2.3665650969529044</c:v>
                </c:pt>
                <c:pt idx="199">
                  <c:v>2.3758107206193584</c:v>
                </c:pt>
                <c:pt idx="200">
                  <c:v>2.385066162570884</c:v>
                </c:pt>
                <c:pt idx="201">
                  <c:v>2.394331253162417</c:v>
                </c:pt>
                <c:pt idx="202">
                  <c:v>2.4036058263971412</c:v>
                </c:pt>
                <c:pt idx="203">
                  <c:v>2.4128897198327417</c:v>
                </c:pt>
                <c:pt idx="204">
                  <c:v>2.4221827744904614</c:v>
                </c:pt>
                <c:pt idx="205">
                  <c:v>2.4314848347668572</c:v>
                </c:pt>
                <c:pt idx="206">
                  <c:v>2.4407957483481697</c:v>
                </c:pt>
                <c:pt idx="207">
                  <c:v>2.4501153661272173</c:v>
                </c:pt>
                <c:pt idx="208">
                  <c:v>2.4594435421227252</c:v>
                </c:pt>
                <c:pt idx="209">
                  <c:v>2.4687801334010193</c:v>
                </c:pt>
                <c:pt idx="210">
                  <c:v>2.4781249999999932</c:v>
                </c:pt>
                <c:pt idx="211">
                  <c:v>2.4874780048552814</c:v>
                </c:pt>
                <c:pt idx="212">
                  <c:v>2.4968390137285632</c:v>
                </c:pt>
                <c:pt idx="213">
                  <c:v>2.506207895137929</c:v>
                </c:pt>
                <c:pt idx="214">
                  <c:v>2.5155845202902372</c:v>
                </c:pt>
                <c:pt idx="215">
                  <c:v>2.5249687630154023</c:v>
                </c:pt>
                <c:pt idx="216">
                  <c:v>2.53436049970255</c:v>
                </c:pt>
                <c:pt idx="217">
                  <c:v>2.5437596092379731</c:v>
                </c:pt>
                <c:pt idx="218">
                  <c:v>2.5531659729448406</c:v>
                </c:pt>
                <c:pt idx="219">
                  <c:v>2.562579474524596</c:v>
                </c:pt>
                <c:pt idx="220">
                  <c:v>2.5719999999999912</c:v>
                </c:pt>
                <c:pt idx="221">
                  <c:v>2.5814274376597108</c:v>
                </c:pt>
                <c:pt idx="222">
                  <c:v>2.5908616780045262</c:v>
                </c:pt>
                <c:pt idx="223">
                  <c:v>2.6003026136949399</c:v>
                </c:pt>
                <c:pt idx="224">
                  <c:v>2.6097501395002696</c:v>
                </c:pt>
                <c:pt idx="225">
                  <c:v>2.6192041522491252</c:v>
                </c:pt>
                <c:pt idx="226">
                  <c:v>2.6286645507812398</c:v>
                </c:pt>
                <c:pt idx="227">
                  <c:v>2.6381312359006088</c:v>
                </c:pt>
                <c:pt idx="228">
                  <c:v>2.6476041103298975</c:v>
                </c:pt>
                <c:pt idx="229">
                  <c:v>2.6570830786660795</c:v>
                </c:pt>
                <c:pt idx="230">
                  <c:v>2.6665680473372673</c:v>
                </c:pt>
                <c:pt idx="231">
                  <c:v>2.6760589245606972</c:v>
                </c:pt>
                <c:pt idx="232">
                  <c:v>2.685555620301836</c:v>
                </c:pt>
                <c:pt idx="233">
                  <c:v>2.6950580462345735</c:v>
                </c:pt>
                <c:pt idx="234">
                  <c:v>2.7045661157024679</c:v>
                </c:pt>
                <c:pt idx="235">
                  <c:v>2.7140797436810136</c:v>
                </c:pt>
                <c:pt idx="236">
                  <c:v>2.7235988467409005</c:v>
                </c:pt>
                <c:pt idx="237">
                  <c:v>2.7331233430122337</c:v>
                </c:pt>
                <c:pt idx="238">
                  <c:v>2.7426531521496869</c:v>
                </c:pt>
                <c:pt idx="239">
                  <c:v>2.7521881952985598</c:v>
                </c:pt>
                <c:pt idx="240">
                  <c:v>2.7617283950617155</c:v>
                </c:pt>
                <c:pt idx="241">
                  <c:v>2.771273675467369</c:v>
                </c:pt>
                <c:pt idx="242">
                  <c:v>2.7808239619377026</c:v>
                </c:pt>
                <c:pt idx="243">
                  <c:v>2.7903791812582885</c:v>
                </c:pt>
                <c:pt idx="244">
                  <c:v>2.7999392615482841</c:v>
                </c:pt>
                <c:pt idx="245">
                  <c:v>2.8095041322313907</c:v>
                </c:pt>
                <c:pt idx="246">
                  <c:v>2.8190737240075472</c:v>
                </c:pt>
                <c:pt idx="247">
                  <c:v>2.8286479688253321</c:v>
                </c:pt>
                <c:pt idx="248">
                  <c:v>2.8382267998550654</c:v>
                </c:pt>
                <c:pt idx="249">
                  <c:v>2.847810151462582</c:v>
                </c:pt>
                <c:pt idx="250">
                  <c:v>2.8573979591836585</c:v>
                </c:pt>
                <c:pt idx="251">
                  <c:v>2.8669901596990766</c:v>
                </c:pt>
                <c:pt idx="252">
                  <c:v>2.8765866908103059</c:v>
                </c:pt>
                <c:pt idx="253">
                  <c:v>2.8861874914157841</c:v>
                </c:pt>
                <c:pt idx="254">
                  <c:v>2.8957925014877843</c:v>
                </c:pt>
                <c:pt idx="255">
                  <c:v>2.9054016620498455</c:v>
                </c:pt>
                <c:pt idx="256">
                  <c:v>2.9150149151547589</c:v>
                </c:pt>
                <c:pt idx="257">
                  <c:v>2.9246322038630872</c:v>
                </c:pt>
                <c:pt idx="258">
                  <c:v>2.9342534722222053</c:v>
                </c:pt>
                <c:pt idx="259">
                  <c:v>2.9438786652458493</c:v>
                </c:pt>
                <c:pt idx="260">
                  <c:v>2.9535077288941562</c:v>
                </c:pt>
                <c:pt idx="261">
                  <c:v>2.9631406100541859</c:v>
                </c:pt>
                <c:pt idx="262">
                  <c:v>2.9727772565209056</c:v>
                </c:pt>
                <c:pt idx="263">
                  <c:v>2.9824176169786307</c:v>
                </c:pt>
                <c:pt idx="264">
                  <c:v>2.9920616409829059</c:v>
                </c:pt>
                <c:pt idx="265">
                  <c:v>3.0017092789428141</c:v>
                </c:pt>
                <c:pt idx="266">
                  <c:v>3.011360482103707</c:v>
                </c:pt>
                <c:pt idx="267">
                  <c:v>3.0210152025303354</c:v>
                </c:pt>
                <c:pt idx="268">
                  <c:v>3.0306733930903826</c:v>
                </c:pt>
                <c:pt idx="269">
                  <c:v>3.0403350074383764</c:v>
                </c:pt>
                <c:pt idx="270">
                  <c:v>3.0499999999999807</c:v>
                </c:pt>
                <c:pt idx="271">
                  <c:v>3.0596683259566477</c:v>
                </c:pt>
                <c:pt idx="272">
                  <c:v>3.0693399412306279</c:v>
                </c:pt>
                <c:pt idx="273">
                  <c:v>3.0790148024703261</c:v>
                </c:pt>
                <c:pt idx="274">
                  <c:v>3.088692867035991</c:v>
                </c:pt>
                <c:pt idx="275">
                  <c:v>3.0983740929857362</c:v>
                </c:pt>
                <c:pt idx="276">
                  <c:v>3.1080584390618786</c:v>
                </c:pt>
                <c:pt idx="277">
                  <c:v>3.1177458646775884</c:v>
                </c:pt>
                <c:pt idx="278">
                  <c:v>3.1274363299038415</c:v>
                </c:pt>
                <c:pt idx="279">
                  <c:v>3.1371297954566666</c:v>
                </c:pt>
                <c:pt idx="280">
                  <c:v>3.1468262226846822</c:v>
                </c:pt>
                <c:pt idx="281">
                  <c:v>3.1565255735569102</c:v>
                </c:pt>
                <c:pt idx="282">
                  <c:v>3.1662278106508657</c:v>
                </c:pt>
                <c:pt idx="283">
                  <c:v>3.1759328971409104</c:v>
                </c:pt>
                <c:pt idx="284">
                  <c:v>3.1856407967868656</c:v>
                </c:pt>
                <c:pt idx="285">
                  <c:v>3.1953514739228801</c:v>
                </c:pt>
                <c:pt idx="286">
                  <c:v>3.2050648934465404</c:v>
                </c:pt>
                <c:pt idx="287">
                  <c:v>3.2147810208082248</c:v>
                </c:pt>
                <c:pt idx="288">
                  <c:v>3.2244998220006886</c:v>
                </c:pt>
                <c:pt idx="289">
                  <c:v>3.2342212635488803</c:v>
                </c:pt>
                <c:pt idx="290">
                  <c:v>3.2439453124999762</c:v>
                </c:pt>
                <c:pt idx="291">
                  <c:v>3.2536719364136366</c:v>
                </c:pt>
                <c:pt idx="292">
                  <c:v>3.2634011033524701</c:v>
                </c:pt>
                <c:pt idx="293">
                  <c:v>3.2731327818727052</c:v>
                </c:pt>
                <c:pt idx="294">
                  <c:v>3.2828669410150648</c:v>
                </c:pt>
                <c:pt idx="295">
                  <c:v>3.2926035502958335</c:v>
                </c:pt>
                <c:pt idx="296">
                  <c:v>3.3023425796981196</c:v>
                </c:pt>
                <c:pt idx="297">
                  <c:v>3.3120839996633031</c:v>
                </c:pt>
                <c:pt idx="298">
                  <c:v>3.3218277810826637</c:v>
                </c:pt>
                <c:pt idx="299">
                  <c:v>3.33157389528919</c:v>
                </c:pt>
                <c:pt idx="300">
                  <c:v>3.3413223140495609</c:v>
                </c:pt>
                <c:pt idx="301">
                  <c:v>3.3510730095562944</c:v>
                </c:pt>
                <c:pt idx="302">
                  <c:v>3.360825954420064</c:v>
                </c:pt>
                <c:pt idx="303">
                  <c:v>3.3705811216621764</c:v>
                </c:pt>
                <c:pt idx="304">
                  <c:v>3.3803384847072055</c:v>
                </c:pt>
                <c:pt idx="305">
                  <c:v>3.3900980173757809</c:v>
                </c:pt>
                <c:pt idx="306">
                  <c:v>3.3998596938775241</c:v>
                </c:pt>
                <c:pt idx="307">
                  <c:v>3.4096234888041357</c:v>
                </c:pt>
                <c:pt idx="308">
                  <c:v>3.4193893771226223</c:v>
                </c:pt>
                <c:pt idx="309">
                  <c:v>3.4291573341686621</c:v>
                </c:pt>
                <c:pt idx="310">
                  <c:v>3.4389273356401104</c:v>
                </c:pt>
                <c:pt idx="311">
                  <c:v>3.4486993575906357</c:v>
                </c:pt>
                <c:pt idx="312">
                  <c:v>3.4584733764234867</c:v>
                </c:pt>
                <c:pt idx="313">
                  <c:v>3.468249368885385</c:v>
                </c:pt>
                <c:pt idx="314">
                  <c:v>3.4780273120605445</c:v>
                </c:pt>
                <c:pt idx="315">
                  <c:v>3.4878071833648105</c:v>
                </c:pt>
                <c:pt idx="316">
                  <c:v>3.4975889605399155</c:v>
                </c:pt>
                <c:pt idx="317">
                  <c:v>3.5073726216478542</c:v>
                </c:pt>
                <c:pt idx="318">
                  <c:v>3.5171581450653688</c:v>
                </c:pt>
                <c:pt idx="319">
                  <c:v>3.526945509478546</c:v>
                </c:pt>
                <c:pt idx="320">
                  <c:v>3.5367346938775208</c:v>
                </c:pt>
                <c:pt idx="321">
                  <c:v>3.5465256775512883</c:v>
                </c:pt>
                <c:pt idx="322">
                  <c:v>3.556318440082614</c:v>
                </c:pt>
                <c:pt idx="323">
                  <c:v>3.5661129613430504</c:v>
                </c:pt>
                <c:pt idx="324">
                  <c:v>3.5759092214880472</c:v>
                </c:pt>
                <c:pt idx="325">
                  <c:v>3.5857072009521609</c:v>
                </c:pt>
                <c:pt idx="326">
                  <c:v>3.5955068804443568</c:v>
                </c:pt>
                <c:pt idx="327">
                  <c:v>3.6053082409434047</c:v>
                </c:pt>
                <c:pt idx="328">
                  <c:v>3.6151112636933611</c:v>
                </c:pt>
                <c:pt idx="329">
                  <c:v>3.624915930199144</c:v>
                </c:pt>
                <c:pt idx="330">
                  <c:v>3.63472222222219</c:v>
                </c:pt>
                <c:pt idx="331">
                  <c:v>3.6445301217761972</c:v>
                </c:pt>
                <c:pt idx="332">
                  <c:v>3.6543396111229489</c:v>
                </c:pt>
                <c:pt idx="333">
                  <c:v>3.6641506727682209</c:v>
                </c:pt>
                <c:pt idx="334">
                  <c:v>3.6739632894577618</c:v>
                </c:pt>
                <c:pt idx="335">
                  <c:v>3.6837774441733577</c:v>
                </c:pt>
                <c:pt idx="336">
                  <c:v>3.693593120128964</c:v>
                </c:pt>
                <c:pt idx="337">
                  <c:v>3.7034103007669184</c:v>
                </c:pt>
                <c:pt idx="338">
                  <c:v>3.7132289697542196</c:v>
                </c:pt>
                <c:pt idx="339">
                  <c:v>3.7230491109788808</c:v>
                </c:pt>
                <c:pt idx="340">
                  <c:v>3.7328707085463497</c:v>
                </c:pt>
                <c:pt idx="341">
                  <c:v>3.7426937467759989</c:v>
                </c:pt>
                <c:pt idx="342">
                  <c:v>3.752518210197676</c:v>
                </c:pt>
                <c:pt idx="343">
                  <c:v>3.7623440835483266</c:v>
                </c:pt>
                <c:pt idx="344">
                  <c:v>3.7721713517686744</c:v>
                </c:pt>
                <c:pt idx="345">
                  <c:v>3.7819999999999645</c:v>
                </c:pt>
                <c:pt idx="346">
                  <c:v>3.7918300135807703</c:v>
                </c:pt>
                <c:pt idx="347">
                  <c:v>3.8016613780438537</c:v>
                </c:pt>
                <c:pt idx="348">
                  <c:v>3.8114940791130909</c:v>
                </c:pt>
                <c:pt idx="349">
                  <c:v>3.8213281027004462</c:v>
                </c:pt>
                <c:pt idx="350">
                  <c:v>3.8311634349030106</c:v>
                </c:pt>
                <c:pt idx="351">
                  <c:v>3.8410000620000875</c:v>
                </c:pt>
                <c:pt idx="352">
                  <c:v>3.8508379704503346</c:v>
                </c:pt>
                <c:pt idx="353">
                  <c:v>3.8606771468889596</c:v>
                </c:pt>
                <c:pt idx="354">
                  <c:v>3.8705175781249626</c:v>
                </c:pt>
                <c:pt idx="355">
                  <c:v>3.8803592511384344</c:v>
                </c:pt>
                <c:pt idx="356">
                  <c:v>3.8902021530778974</c:v>
                </c:pt>
                <c:pt idx="357">
                  <c:v>3.9000462712576991</c:v>
                </c:pt>
                <c:pt idx="358">
                  <c:v>3.9098915931554514</c:v>
                </c:pt>
                <c:pt idx="359">
                  <c:v>3.9197381064095147</c:v>
                </c:pt>
                <c:pt idx="360">
                  <c:v>3.9295857988165293</c:v>
                </c:pt>
                <c:pt idx="361">
                  <c:v>3.9394346583289885</c:v>
                </c:pt>
                <c:pt idx="362">
                  <c:v>3.9492846730528557</c:v>
                </c:pt>
                <c:pt idx="363">
                  <c:v>3.9591358312452263</c:v>
                </c:pt>
                <c:pt idx="364">
                  <c:v>3.9689881213120275</c:v>
                </c:pt>
                <c:pt idx="365">
                  <c:v>3.9788415318057608</c:v>
                </c:pt>
                <c:pt idx="366">
                  <c:v>3.9886960514232843</c:v>
                </c:pt>
                <c:pt idx="367">
                  <c:v>3.9985516690036338</c:v>
                </c:pt>
                <c:pt idx="368">
                  <c:v>4.0084083735258806</c:v>
                </c:pt>
                <c:pt idx="369">
                  <c:v>4.0182661541070317</c:v>
                </c:pt>
                <c:pt idx="370">
                  <c:v>4.0281249999999593</c:v>
                </c:pt>
                <c:pt idx="371">
                  <c:v>4.0379849005913737</c:v>
                </c:pt>
                <c:pt idx="372">
                  <c:v>4.0478458453998254</c:v>
                </c:pt>
                <c:pt idx="373">
                  <c:v>4.0577078240737485</c:v>
                </c:pt>
                <c:pt idx="374">
                  <c:v>4.0675708263895283</c:v>
                </c:pt>
                <c:pt idx="375">
                  <c:v>4.0774348422496161</c:v>
                </c:pt>
                <c:pt idx="376">
                  <c:v>4.0872998616806591</c:v>
                </c:pt>
                <c:pt idx="377">
                  <c:v>4.0971658748316804</c:v>
                </c:pt>
                <c:pt idx="378">
                  <c:v>4.107032871972276</c:v>
                </c:pt>
                <c:pt idx="379">
                  <c:v>4.1169008434908507</c:v>
                </c:pt>
                <c:pt idx="380">
                  <c:v>4.1267697798928786</c:v>
                </c:pt>
                <c:pt idx="381">
                  <c:v>4.1366396717992009</c:v>
                </c:pt>
                <c:pt idx="382">
                  <c:v>4.1465105099443438</c:v>
                </c:pt>
                <c:pt idx="383">
                  <c:v>4.1563822851748711</c:v>
                </c:pt>
                <c:pt idx="384">
                  <c:v>4.1662549884477622</c:v>
                </c:pt>
                <c:pt idx="385">
                  <c:v>4.1761286108288145</c:v>
                </c:pt>
                <c:pt idx="386">
                  <c:v>4.1860031434910807</c:v>
                </c:pt>
                <c:pt idx="387">
                  <c:v>4.1958785777133247</c:v>
                </c:pt>
                <c:pt idx="388">
                  <c:v>4.205754904878507</c:v>
                </c:pt>
                <c:pt idx="389">
                  <c:v>4.2156321164722925</c:v>
                </c:pt>
                <c:pt idx="390">
                  <c:v>4.225510204081588</c:v>
                </c:pt>
                <c:pt idx="391">
                  <c:v>4.2353891593930975</c:v>
                </c:pt>
              </c:numCache>
            </c:numRef>
          </c:val>
          <c:smooth val="0"/>
        </c:ser>
        <c:ser>
          <c:idx val="2"/>
          <c:order val="1"/>
          <c:tx>
            <c:v>H=3/2*h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rectangle!$A$9:$A$400</c:f>
              <c:numCache>
                <c:formatCode>0,000</c:formatCode>
                <c:ptCount val="392"/>
                <c:pt idx="0">
                  <c:v>0.3</c:v>
                </c:pt>
                <c:pt idx="1">
                  <c:v>0.31</c:v>
                </c:pt>
                <c:pt idx="2">
                  <c:v>0.32</c:v>
                </c:pt>
                <c:pt idx="3">
                  <c:v>0.33</c:v>
                </c:pt>
                <c:pt idx="4">
                  <c:v>0.34</c:v>
                </c:pt>
                <c:pt idx="5">
                  <c:v>0.35000000000000003</c:v>
                </c:pt>
                <c:pt idx="6">
                  <c:v>0.36000000000000004</c:v>
                </c:pt>
                <c:pt idx="7">
                  <c:v>0.37000000000000005</c:v>
                </c:pt>
                <c:pt idx="8">
                  <c:v>0.38000000000000006</c:v>
                </c:pt>
                <c:pt idx="9">
                  <c:v>0.39000000000000007</c:v>
                </c:pt>
                <c:pt idx="10">
                  <c:v>0.40000000000000008</c:v>
                </c:pt>
                <c:pt idx="11">
                  <c:v>0.41000000000000009</c:v>
                </c:pt>
                <c:pt idx="12">
                  <c:v>0.4200000000000001</c:v>
                </c:pt>
                <c:pt idx="13">
                  <c:v>0.4300000000000001</c:v>
                </c:pt>
                <c:pt idx="14">
                  <c:v>0.44000000000000011</c:v>
                </c:pt>
                <c:pt idx="15">
                  <c:v>0.45000000000000012</c:v>
                </c:pt>
                <c:pt idx="16">
                  <c:v>0.46000000000000013</c:v>
                </c:pt>
                <c:pt idx="17">
                  <c:v>0.47000000000000014</c:v>
                </c:pt>
                <c:pt idx="18">
                  <c:v>0.48000000000000015</c:v>
                </c:pt>
                <c:pt idx="19">
                  <c:v>0.49000000000000016</c:v>
                </c:pt>
                <c:pt idx="20">
                  <c:v>0.50000000000000011</c:v>
                </c:pt>
                <c:pt idx="21">
                  <c:v>0.51000000000000012</c:v>
                </c:pt>
                <c:pt idx="22">
                  <c:v>0.52000000000000013</c:v>
                </c:pt>
                <c:pt idx="23">
                  <c:v>0.53000000000000014</c:v>
                </c:pt>
                <c:pt idx="24">
                  <c:v>0.54000000000000015</c:v>
                </c:pt>
                <c:pt idx="25">
                  <c:v>0.55000000000000016</c:v>
                </c:pt>
                <c:pt idx="26">
                  <c:v>0.56000000000000016</c:v>
                </c:pt>
                <c:pt idx="27">
                  <c:v>0.57000000000000017</c:v>
                </c:pt>
                <c:pt idx="28">
                  <c:v>0.58000000000000018</c:v>
                </c:pt>
                <c:pt idx="29">
                  <c:v>0.59000000000000019</c:v>
                </c:pt>
                <c:pt idx="30">
                  <c:v>0.6000000000000002</c:v>
                </c:pt>
                <c:pt idx="31">
                  <c:v>0.61000000000000021</c:v>
                </c:pt>
                <c:pt idx="32">
                  <c:v>0.62000000000000022</c:v>
                </c:pt>
                <c:pt idx="33">
                  <c:v>0.63000000000000023</c:v>
                </c:pt>
                <c:pt idx="34">
                  <c:v>0.64000000000000024</c:v>
                </c:pt>
                <c:pt idx="35">
                  <c:v>0.65000000000000024</c:v>
                </c:pt>
                <c:pt idx="36">
                  <c:v>0.66000000000000025</c:v>
                </c:pt>
                <c:pt idx="37">
                  <c:v>0.67000000000000026</c:v>
                </c:pt>
                <c:pt idx="38">
                  <c:v>0.68000000000000027</c:v>
                </c:pt>
                <c:pt idx="39">
                  <c:v>0.69000000000000028</c:v>
                </c:pt>
                <c:pt idx="40">
                  <c:v>0.70000000000000029</c:v>
                </c:pt>
                <c:pt idx="41">
                  <c:v>0.7100000000000003</c:v>
                </c:pt>
                <c:pt idx="42">
                  <c:v>0.72000000000000031</c:v>
                </c:pt>
                <c:pt idx="43">
                  <c:v>0.73000000000000032</c:v>
                </c:pt>
                <c:pt idx="44">
                  <c:v>0.74000000000000032</c:v>
                </c:pt>
                <c:pt idx="45">
                  <c:v>0.75000000000000033</c:v>
                </c:pt>
                <c:pt idx="46">
                  <c:v>0.76000000000000034</c:v>
                </c:pt>
                <c:pt idx="47">
                  <c:v>0.77000000000000035</c:v>
                </c:pt>
                <c:pt idx="48">
                  <c:v>0.78000000000000036</c:v>
                </c:pt>
                <c:pt idx="49">
                  <c:v>0.79000000000000037</c:v>
                </c:pt>
                <c:pt idx="50">
                  <c:v>0.80000000000000038</c:v>
                </c:pt>
                <c:pt idx="51">
                  <c:v>0.81000000000000039</c:v>
                </c:pt>
                <c:pt idx="52">
                  <c:v>0.8200000000000004</c:v>
                </c:pt>
                <c:pt idx="53">
                  <c:v>0.8300000000000004</c:v>
                </c:pt>
                <c:pt idx="54">
                  <c:v>0.84000000000000041</c:v>
                </c:pt>
                <c:pt idx="55">
                  <c:v>0.85000000000000042</c:v>
                </c:pt>
                <c:pt idx="56">
                  <c:v>0.86000000000000043</c:v>
                </c:pt>
                <c:pt idx="57">
                  <c:v>0.87000000000000044</c:v>
                </c:pt>
                <c:pt idx="58">
                  <c:v>0.88000000000000045</c:v>
                </c:pt>
                <c:pt idx="59">
                  <c:v>0.89000000000000046</c:v>
                </c:pt>
                <c:pt idx="60">
                  <c:v>0.90000000000000047</c:v>
                </c:pt>
                <c:pt idx="61">
                  <c:v>0.91000000000000048</c:v>
                </c:pt>
                <c:pt idx="62">
                  <c:v>0.92000000000000048</c:v>
                </c:pt>
                <c:pt idx="63">
                  <c:v>0.93000000000000049</c:v>
                </c:pt>
                <c:pt idx="64">
                  <c:v>0.9400000000000005</c:v>
                </c:pt>
                <c:pt idx="65">
                  <c:v>0.95000000000000051</c:v>
                </c:pt>
                <c:pt idx="66">
                  <c:v>0.96000000000000052</c:v>
                </c:pt>
                <c:pt idx="67">
                  <c:v>0.97000000000000053</c:v>
                </c:pt>
                <c:pt idx="68">
                  <c:v>0.98000000000000054</c:v>
                </c:pt>
                <c:pt idx="69">
                  <c:v>0.99000000000000055</c:v>
                </c:pt>
                <c:pt idx="70">
                  <c:v>1.0000000000000004</c:v>
                </c:pt>
                <c:pt idx="71">
                  <c:v>1.0100000000000005</c:v>
                </c:pt>
                <c:pt idx="72">
                  <c:v>1.0200000000000005</c:v>
                </c:pt>
                <c:pt idx="73">
                  <c:v>1.0300000000000005</c:v>
                </c:pt>
                <c:pt idx="74">
                  <c:v>1.0400000000000005</c:v>
                </c:pt>
                <c:pt idx="75">
                  <c:v>1.0500000000000005</c:v>
                </c:pt>
                <c:pt idx="76">
                  <c:v>1.0600000000000005</c:v>
                </c:pt>
                <c:pt idx="77">
                  <c:v>1.0700000000000005</c:v>
                </c:pt>
                <c:pt idx="78">
                  <c:v>1.0800000000000005</c:v>
                </c:pt>
                <c:pt idx="79">
                  <c:v>1.0900000000000005</c:v>
                </c:pt>
                <c:pt idx="80">
                  <c:v>1.1000000000000005</c:v>
                </c:pt>
                <c:pt idx="81">
                  <c:v>1.1100000000000005</c:v>
                </c:pt>
                <c:pt idx="82">
                  <c:v>1.1200000000000006</c:v>
                </c:pt>
                <c:pt idx="83">
                  <c:v>1.1300000000000006</c:v>
                </c:pt>
                <c:pt idx="84">
                  <c:v>1.1400000000000006</c:v>
                </c:pt>
                <c:pt idx="85">
                  <c:v>1.1500000000000006</c:v>
                </c:pt>
                <c:pt idx="86">
                  <c:v>1.1600000000000006</c:v>
                </c:pt>
                <c:pt idx="87">
                  <c:v>1.1700000000000006</c:v>
                </c:pt>
                <c:pt idx="88">
                  <c:v>1.1800000000000006</c:v>
                </c:pt>
                <c:pt idx="89">
                  <c:v>1.1900000000000006</c:v>
                </c:pt>
                <c:pt idx="90">
                  <c:v>1.2000000000000006</c:v>
                </c:pt>
                <c:pt idx="91">
                  <c:v>1.2100000000000006</c:v>
                </c:pt>
                <c:pt idx="92">
                  <c:v>1.2200000000000006</c:v>
                </c:pt>
                <c:pt idx="93">
                  <c:v>1.2300000000000006</c:v>
                </c:pt>
                <c:pt idx="94">
                  <c:v>1.2400000000000007</c:v>
                </c:pt>
                <c:pt idx="95">
                  <c:v>1.2500000000000007</c:v>
                </c:pt>
                <c:pt idx="96">
                  <c:v>1.2600000000000007</c:v>
                </c:pt>
                <c:pt idx="97">
                  <c:v>1.2700000000000007</c:v>
                </c:pt>
                <c:pt idx="98">
                  <c:v>1.2800000000000007</c:v>
                </c:pt>
                <c:pt idx="99">
                  <c:v>1.2900000000000007</c:v>
                </c:pt>
                <c:pt idx="100">
                  <c:v>1.3000000000000007</c:v>
                </c:pt>
                <c:pt idx="101">
                  <c:v>1.3100000000000007</c:v>
                </c:pt>
                <c:pt idx="102">
                  <c:v>1.3200000000000007</c:v>
                </c:pt>
                <c:pt idx="103">
                  <c:v>1.3300000000000007</c:v>
                </c:pt>
                <c:pt idx="104">
                  <c:v>1.3400000000000007</c:v>
                </c:pt>
                <c:pt idx="105">
                  <c:v>1.3500000000000008</c:v>
                </c:pt>
                <c:pt idx="106">
                  <c:v>1.3600000000000008</c:v>
                </c:pt>
                <c:pt idx="107">
                  <c:v>1.3700000000000008</c:v>
                </c:pt>
                <c:pt idx="108">
                  <c:v>1.3800000000000008</c:v>
                </c:pt>
                <c:pt idx="109">
                  <c:v>1.3900000000000008</c:v>
                </c:pt>
                <c:pt idx="110">
                  <c:v>1.4000000000000008</c:v>
                </c:pt>
                <c:pt idx="111">
                  <c:v>1.4100000000000008</c:v>
                </c:pt>
                <c:pt idx="112">
                  <c:v>1.4200000000000008</c:v>
                </c:pt>
                <c:pt idx="113">
                  <c:v>1.4300000000000008</c:v>
                </c:pt>
                <c:pt idx="114">
                  <c:v>1.4400000000000008</c:v>
                </c:pt>
                <c:pt idx="115">
                  <c:v>1.4500000000000008</c:v>
                </c:pt>
                <c:pt idx="116">
                  <c:v>1.4600000000000009</c:v>
                </c:pt>
                <c:pt idx="117">
                  <c:v>1.4700000000000009</c:v>
                </c:pt>
                <c:pt idx="118">
                  <c:v>1.4800000000000009</c:v>
                </c:pt>
                <c:pt idx="119">
                  <c:v>1.4900000000000009</c:v>
                </c:pt>
                <c:pt idx="120">
                  <c:v>1.5000000000000009</c:v>
                </c:pt>
                <c:pt idx="121">
                  <c:v>1.5100000000000009</c:v>
                </c:pt>
                <c:pt idx="122">
                  <c:v>1.5200000000000009</c:v>
                </c:pt>
                <c:pt idx="123">
                  <c:v>1.5300000000000009</c:v>
                </c:pt>
                <c:pt idx="124">
                  <c:v>1.5400000000000009</c:v>
                </c:pt>
                <c:pt idx="125">
                  <c:v>1.5500000000000009</c:v>
                </c:pt>
                <c:pt idx="126">
                  <c:v>1.5600000000000009</c:v>
                </c:pt>
                <c:pt idx="127">
                  <c:v>1.570000000000001</c:v>
                </c:pt>
                <c:pt idx="128">
                  <c:v>1.580000000000001</c:v>
                </c:pt>
                <c:pt idx="129">
                  <c:v>1.590000000000001</c:v>
                </c:pt>
                <c:pt idx="130">
                  <c:v>1.600000000000001</c:v>
                </c:pt>
                <c:pt idx="131">
                  <c:v>1.610000000000001</c:v>
                </c:pt>
                <c:pt idx="132">
                  <c:v>1.620000000000001</c:v>
                </c:pt>
                <c:pt idx="133">
                  <c:v>1.630000000000001</c:v>
                </c:pt>
                <c:pt idx="134">
                  <c:v>1.640000000000001</c:v>
                </c:pt>
                <c:pt idx="135">
                  <c:v>1.650000000000001</c:v>
                </c:pt>
                <c:pt idx="136">
                  <c:v>1.660000000000001</c:v>
                </c:pt>
                <c:pt idx="137">
                  <c:v>1.670000000000001</c:v>
                </c:pt>
                <c:pt idx="138">
                  <c:v>1.680000000000001</c:v>
                </c:pt>
                <c:pt idx="139">
                  <c:v>1.6900000000000011</c:v>
                </c:pt>
                <c:pt idx="140">
                  <c:v>1.7000000000000011</c:v>
                </c:pt>
                <c:pt idx="141">
                  <c:v>1.7100000000000011</c:v>
                </c:pt>
                <c:pt idx="142">
                  <c:v>1.7200000000000011</c:v>
                </c:pt>
                <c:pt idx="143">
                  <c:v>1.7300000000000011</c:v>
                </c:pt>
                <c:pt idx="144">
                  <c:v>1.7400000000000011</c:v>
                </c:pt>
                <c:pt idx="145">
                  <c:v>1.7500000000000011</c:v>
                </c:pt>
                <c:pt idx="146">
                  <c:v>1.7600000000000011</c:v>
                </c:pt>
                <c:pt idx="147">
                  <c:v>1.7700000000000011</c:v>
                </c:pt>
                <c:pt idx="148">
                  <c:v>1.7800000000000011</c:v>
                </c:pt>
                <c:pt idx="149">
                  <c:v>1.7900000000000011</c:v>
                </c:pt>
                <c:pt idx="150">
                  <c:v>1.8000000000000012</c:v>
                </c:pt>
                <c:pt idx="151">
                  <c:v>1.8100000000000012</c:v>
                </c:pt>
                <c:pt idx="152">
                  <c:v>1.8200000000000012</c:v>
                </c:pt>
                <c:pt idx="153">
                  <c:v>1.8300000000000012</c:v>
                </c:pt>
                <c:pt idx="154">
                  <c:v>1.8400000000000012</c:v>
                </c:pt>
                <c:pt idx="155">
                  <c:v>1.8500000000000012</c:v>
                </c:pt>
                <c:pt idx="156">
                  <c:v>1.8600000000000012</c:v>
                </c:pt>
                <c:pt idx="157">
                  <c:v>1.8700000000000012</c:v>
                </c:pt>
                <c:pt idx="158">
                  <c:v>1.8800000000000012</c:v>
                </c:pt>
                <c:pt idx="159">
                  <c:v>1.8900000000000012</c:v>
                </c:pt>
                <c:pt idx="160">
                  <c:v>1.9000000000000012</c:v>
                </c:pt>
                <c:pt idx="161">
                  <c:v>1.9100000000000013</c:v>
                </c:pt>
                <c:pt idx="162">
                  <c:v>1.9200000000000013</c:v>
                </c:pt>
                <c:pt idx="163">
                  <c:v>1.9300000000000013</c:v>
                </c:pt>
                <c:pt idx="164">
                  <c:v>1.9400000000000013</c:v>
                </c:pt>
                <c:pt idx="165">
                  <c:v>1.9500000000000013</c:v>
                </c:pt>
                <c:pt idx="166">
                  <c:v>1.9600000000000013</c:v>
                </c:pt>
                <c:pt idx="167">
                  <c:v>1.9700000000000013</c:v>
                </c:pt>
                <c:pt idx="168">
                  <c:v>1.9800000000000013</c:v>
                </c:pt>
                <c:pt idx="169">
                  <c:v>1.9900000000000013</c:v>
                </c:pt>
                <c:pt idx="170">
                  <c:v>2.0000000000000013</c:v>
                </c:pt>
                <c:pt idx="171">
                  <c:v>2.0100000000000011</c:v>
                </c:pt>
                <c:pt idx="172">
                  <c:v>2.0200000000000009</c:v>
                </c:pt>
                <c:pt idx="173">
                  <c:v>2.0300000000000007</c:v>
                </c:pt>
                <c:pt idx="174">
                  <c:v>2.0400000000000005</c:v>
                </c:pt>
                <c:pt idx="175">
                  <c:v>2.0500000000000003</c:v>
                </c:pt>
                <c:pt idx="176">
                  <c:v>2.06</c:v>
                </c:pt>
                <c:pt idx="177">
                  <c:v>2.0699999999999998</c:v>
                </c:pt>
                <c:pt idx="178">
                  <c:v>2.0799999999999996</c:v>
                </c:pt>
                <c:pt idx="179">
                  <c:v>2.0899999999999994</c:v>
                </c:pt>
                <c:pt idx="180">
                  <c:v>2.0999999999999992</c:v>
                </c:pt>
                <c:pt idx="181">
                  <c:v>2.109999999999999</c:v>
                </c:pt>
                <c:pt idx="182">
                  <c:v>2.1199999999999988</c:v>
                </c:pt>
                <c:pt idx="183">
                  <c:v>2.1299999999999986</c:v>
                </c:pt>
                <c:pt idx="184">
                  <c:v>2.1399999999999983</c:v>
                </c:pt>
                <c:pt idx="185">
                  <c:v>2.1499999999999981</c:v>
                </c:pt>
                <c:pt idx="186">
                  <c:v>2.1599999999999979</c:v>
                </c:pt>
                <c:pt idx="187">
                  <c:v>2.1699999999999977</c:v>
                </c:pt>
                <c:pt idx="188">
                  <c:v>2.1799999999999975</c:v>
                </c:pt>
                <c:pt idx="189">
                  <c:v>2.1899999999999973</c:v>
                </c:pt>
                <c:pt idx="190">
                  <c:v>2.1999999999999971</c:v>
                </c:pt>
                <c:pt idx="191">
                  <c:v>2.2099999999999969</c:v>
                </c:pt>
                <c:pt idx="192">
                  <c:v>2.2199999999999966</c:v>
                </c:pt>
                <c:pt idx="193">
                  <c:v>2.2299999999999964</c:v>
                </c:pt>
                <c:pt idx="194">
                  <c:v>2.2399999999999962</c:v>
                </c:pt>
                <c:pt idx="195">
                  <c:v>2.249999999999996</c:v>
                </c:pt>
                <c:pt idx="196">
                  <c:v>2.2599999999999958</c:v>
                </c:pt>
                <c:pt idx="197">
                  <c:v>2.2699999999999956</c:v>
                </c:pt>
                <c:pt idx="198">
                  <c:v>2.2799999999999954</c:v>
                </c:pt>
                <c:pt idx="199">
                  <c:v>2.2899999999999952</c:v>
                </c:pt>
                <c:pt idx="200">
                  <c:v>2.2999999999999949</c:v>
                </c:pt>
                <c:pt idx="201">
                  <c:v>2.3099999999999947</c:v>
                </c:pt>
                <c:pt idx="202">
                  <c:v>2.3199999999999945</c:v>
                </c:pt>
                <c:pt idx="203">
                  <c:v>2.3299999999999943</c:v>
                </c:pt>
                <c:pt idx="204">
                  <c:v>2.3399999999999941</c:v>
                </c:pt>
                <c:pt idx="205">
                  <c:v>2.3499999999999939</c:v>
                </c:pt>
                <c:pt idx="206">
                  <c:v>2.3599999999999937</c:v>
                </c:pt>
                <c:pt idx="207">
                  <c:v>2.3699999999999934</c:v>
                </c:pt>
                <c:pt idx="208">
                  <c:v>2.3799999999999932</c:v>
                </c:pt>
                <c:pt idx="209">
                  <c:v>2.389999999999993</c:v>
                </c:pt>
                <c:pt idx="210">
                  <c:v>2.3999999999999928</c:v>
                </c:pt>
                <c:pt idx="211">
                  <c:v>2.4099999999999926</c:v>
                </c:pt>
                <c:pt idx="212">
                  <c:v>2.4199999999999924</c:v>
                </c:pt>
                <c:pt idx="213">
                  <c:v>2.4299999999999922</c:v>
                </c:pt>
                <c:pt idx="214">
                  <c:v>2.439999999999992</c:v>
                </c:pt>
                <c:pt idx="215">
                  <c:v>2.4499999999999917</c:v>
                </c:pt>
                <c:pt idx="216">
                  <c:v>2.4599999999999915</c:v>
                </c:pt>
                <c:pt idx="217">
                  <c:v>2.4699999999999913</c:v>
                </c:pt>
                <c:pt idx="218">
                  <c:v>2.4799999999999911</c:v>
                </c:pt>
                <c:pt idx="219">
                  <c:v>2.4899999999999909</c:v>
                </c:pt>
                <c:pt idx="220">
                  <c:v>2.4999999999999907</c:v>
                </c:pt>
                <c:pt idx="221">
                  <c:v>2.5099999999999905</c:v>
                </c:pt>
                <c:pt idx="222">
                  <c:v>2.5199999999999902</c:v>
                </c:pt>
                <c:pt idx="223">
                  <c:v>2.52999999999999</c:v>
                </c:pt>
                <c:pt idx="224">
                  <c:v>2.5399999999999898</c:v>
                </c:pt>
                <c:pt idx="225">
                  <c:v>2.5499999999999896</c:v>
                </c:pt>
                <c:pt idx="226">
                  <c:v>2.5599999999999894</c:v>
                </c:pt>
                <c:pt idx="227">
                  <c:v>2.5699999999999892</c:v>
                </c:pt>
                <c:pt idx="228">
                  <c:v>2.579999999999989</c:v>
                </c:pt>
                <c:pt idx="229">
                  <c:v>2.5899999999999888</c:v>
                </c:pt>
                <c:pt idx="230">
                  <c:v>2.5999999999999885</c:v>
                </c:pt>
                <c:pt idx="231">
                  <c:v>2.6099999999999883</c:v>
                </c:pt>
                <c:pt idx="232">
                  <c:v>2.6199999999999881</c:v>
                </c:pt>
                <c:pt idx="233">
                  <c:v>2.6299999999999879</c:v>
                </c:pt>
                <c:pt idx="234">
                  <c:v>2.6399999999999877</c:v>
                </c:pt>
                <c:pt idx="235">
                  <c:v>2.6499999999999875</c:v>
                </c:pt>
                <c:pt idx="236">
                  <c:v>2.6599999999999873</c:v>
                </c:pt>
                <c:pt idx="237">
                  <c:v>2.6699999999999871</c:v>
                </c:pt>
                <c:pt idx="238">
                  <c:v>2.6799999999999868</c:v>
                </c:pt>
                <c:pt idx="239">
                  <c:v>2.6899999999999866</c:v>
                </c:pt>
                <c:pt idx="240">
                  <c:v>2.6999999999999864</c:v>
                </c:pt>
                <c:pt idx="241">
                  <c:v>2.7099999999999862</c:v>
                </c:pt>
                <c:pt idx="242">
                  <c:v>2.719999999999986</c:v>
                </c:pt>
                <c:pt idx="243">
                  <c:v>2.7299999999999858</c:v>
                </c:pt>
                <c:pt idx="244">
                  <c:v>2.7399999999999856</c:v>
                </c:pt>
                <c:pt idx="245">
                  <c:v>2.7499999999999853</c:v>
                </c:pt>
                <c:pt idx="246">
                  <c:v>2.7599999999999851</c:v>
                </c:pt>
                <c:pt idx="247">
                  <c:v>2.7699999999999849</c:v>
                </c:pt>
                <c:pt idx="248">
                  <c:v>2.7799999999999847</c:v>
                </c:pt>
                <c:pt idx="249">
                  <c:v>2.7899999999999845</c:v>
                </c:pt>
                <c:pt idx="250">
                  <c:v>2.7999999999999843</c:v>
                </c:pt>
                <c:pt idx="251">
                  <c:v>2.8099999999999841</c:v>
                </c:pt>
                <c:pt idx="252">
                  <c:v>2.8199999999999839</c:v>
                </c:pt>
                <c:pt idx="253">
                  <c:v>2.8299999999999836</c:v>
                </c:pt>
                <c:pt idx="254">
                  <c:v>2.8399999999999834</c:v>
                </c:pt>
                <c:pt idx="255">
                  <c:v>2.8499999999999832</c:v>
                </c:pt>
                <c:pt idx="256">
                  <c:v>2.859999999999983</c:v>
                </c:pt>
                <c:pt idx="257">
                  <c:v>2.8699999999999828</c:v>
                </c:pt>
                <c:pt idx="258">
                  <c:v>2.8799999999999826</c:v>
                </c:pt>
                <c:pt idx="259">
                  <c:v>2.8899999999999824</c:v>
                </c:pt>
                <c:pt idx="260">
                  <c:v>2.8999999999999821</c:v>
                </c:pt>
                <c:pt idx="261">
                  <c:v>2.9099999999999819</c:v>
                </c:pt>
                <c:pt idx="262">
                  <c:v>2.9199999999999817</c:v>
                </c:pt>
                <c:pt idx="263">
                  <c:v>2.9299999999999815</c:v>
                </c:pt>
                <c:pt idx="264">
                  <c:v>2.9399999999999813</c:v>
                </c:pt>
                <c:pt idx="265">
                  <c:v>2.9499999999999811</c:v>
                </c:pt>
                <c:pt idx="266">
                  <c:v>2.9599999999999809</c:v>
                </c:pt>
                <c:pt idx="267">
                  <c:v>2.9699999999999807</c:v>
                </c:pt>
                <c:pt idx="268">
                  <c:v>2.9799999999999804</c:v>
                </c:pt>
                <c:pt idx="269">
                  <c:v>2.9899999999999802</c:v>
                </c:pt>
                <c:pt idx="270">
                  <c:v>2.99999999999998</c:v>
                </c:pt>
                <c:pt idx="271">
                  <c:v>3.0099999999999798</c:v>
                </c:pt>
                <c:pt idx="272">
                  <c:v>3.0199999999999796</c:v>
                </c:pt>
                <c:pt idx="273">
                  <c:v>3.0299999999999794</c:v>
                </c:pt>
                <c:pt idx="274">
                  <c:v>3.0399999999999792</c:v>
                </c:pt>
                <c:pt idx="275">
                  <c:v>3.049999999999979</c:v>
                </c:pt>
                <c:pt idx="276">
                  <c:v>3.0599999999999787</c:v>
                </c:pt>
                <c:pt idx="277">
                  <c:v>3.0699999999999785</c:v>
                </c:pt>
                <c:pt idx="278">
                  <c:v>3.0799999999999783</c:v>
                </c:pt>
                <c:pt idx="279">
                  <c:v>3.0899999999999781</c:v>
                </c:pt>
                <c:pt idx="280">
                  <c:v>3.0999999999999779</c:v>
                </c:pt>
                <c:pt idx="281">
                  <c:v>3.1099999999999777</c:v>
                </c:pt>
                <c:pt idx="282">
                  <c:v>3.1199999999999775</c:v>
                </c:pt>
                <c:pt idx="283">
                  <c:v>3.1299999999999772</c:v>
                </c:pt>
                <c:pt idx="284">
                  <c:v>3.139999999999977</c:v>
                </c:pt>
                <c:pt idx="285">
                  <c:v>3.1499999999999768</c:v>
                </c:pt>
                <c:pt idx="286">
                  <c:v>3.1599999999999766</c:v>
                </c:pt>
                <c:pt idx="287">
                  <c:v>3.1699999999999764</c:v>
                </c:pt>
                <c:pt idx="288">
                  <c:v>3.1799999999999762</c:v>
                </c:pt>
                <c:pt idx="289">
                  <c:v>3.189999999999976</c:v>
                </c:pt>
                <c:pt idx="290">
                  <c:v>3.1999999999999758</c:v>
                </c:pt>
                <c:pt idx="291">
                  <c:v>3.2099999999999755</c:v>
                </c:pt>
                <c:pt idx="292">
                  <c:v>3.2199999999999753</c:v>
                </c:pt>
                <c:pt idx="293">
                  <c:v>3.2299999999999751</c:v>
                </c:pt>
                <c:pt idx="294">
                  <c:v>3.2399999999999749</c:v>
                </c:pt>
                <c:pt idx="295">
                  <c:v>3.2499999999999747</c:v>
                </c:pt>
                <c:pt idx="296">
                  <c:v>3.2599999999999745</c:v>
                </c:pt>
                <c:pt idx="297">
                  <c:v>3.2699999999999743</c:v>
                </c:pt>
                <c:pt idx="298">
                  <c:v>3.279999999999974</c:v>
                </c:pt>
                <c:pt idx="299">
                  <c:v>3.2899999999999738</c:v>
                </c:pt>
                <c:pt idx="300">
                  <c:v>3.2999999999999736</c:v>
                </c:pt>
                <c:pt idx="301">
                  <c:v>3.3099999999999734</c:v>
                </c:pt>
                <c:pt idx="302">
                  <c:v>3.3199999999999732</c:v>
                </c:pt>
                <c:pt idx="303">
                  <c:v>3.329999999999973</c:v>
                </c:pt>
                <c:pt idx="304">
                  <c:v>3.3399999999999728</c:v>
                </c:pt>
                <c:pt idx="305">
                  <c:v>3.3499999999999726</c:v>
                </c:pt>
                <c:pt idx="306">
                  <c:v>3.3599999999999723</c:v>
                </c:pt>
                <c:pt idx="307">
                  <c:v>3.3699999999999721</c:v>
                </c:pt>
                <c:pt idx="308">
                  <c:v>3.3799999999999719</c:v>
                </c:pt>
                <c:pt idx="309">
                  <c:v>3.3899999999999717</c:v>
                </c:pt>
                <c:pt idx="310">
                  <c:v>3.3999999999999715</c:v>
                </c:pt>
                <c:pt idx="311">
                  <c:v>3.4099999999999713</c:v>
                </c:pt>
                <c:pt idx="312">
                  <c:v>3.4199999999999711</c:v>
                </c:pt>
                <c:pt idx="313">
                  <c:v>3.4299999999999708</c:v>
                </c:pt>
                <c:pt idx="314">
                  <c:v>3.4399999999999706</c:v>
                </c:pt>
                <c:pt idx="315">
                  <c:v>3.4499999999999704</c:v>
                </c:pt>
                <c:pt idx="316">
                  <c:v>3.4599999999999702</c:v>
                </c:pt>
                <c:pt idx="317">
                  <c:v>3.46999999999997</c:v>
                </c:pt>
                <c:pt idx="318">
                  <c:v>3.4799999999999698</c:v>
                </c:pt>
                <c:pt idx="319">
                  <c:v>3.4899999999999696</c:v>
                </c:pt>
                <c:pt idx="320">
                  <c:v>3.4999999999999694</c:v>
                </c:pt>
                <c:pt idx="321">
                  <c:v>3.5099999999999691</c:v>
                </c:pt>
                <c:pt idx="322">
                  <c:v>3.5199999999999689</c:v>
                </c:pt>
                <c:pt idx="323">
                  <c:v>3.5299999999999687</c:v>
                </c:pt>
                <c:pt idx="324">
                  <c:v>3.5399999999999685</c:v>
                </c:pt>
                <c:pt idx="325">
                  <c:v>3.5499999999999683</c:v>
                </c:pt>
                <c:pt idx="326">
                  <c:v>3.5599999999999681</c:v>
                </c:pt>
                <c:pt idx="327">
                  <c:v>3.5699999999999679</c:v>
                </c:pt>
                <c:pt idx="328">
                  <c:v>3.5799999999999677</c:v>
                </c:pt>
                <c:pt idx="329">
                  <c:v>3.5899999999999674</c:v>
                </c:pt>
                <c:pt idx="330">
                  <c:v>3.5999999999999672</c:v>
                </c:pt>
                <c:pt idx="331">
                  <c:v>3.609999999999967</c:v>
                </c:pt>
                <c:pt idx="332">
                  <c:v>3.6199999999999668</c:v>
                </c:pt>
                <c:pt idx="333">
                  <c:v>3.6299999999999666</c:v>
                </c:pt>
                <c:pt idx="334">
                  <c:v>3.6399999999999664</c:v>
                </c:pt>
                <c:pt idx="335">
                  <c:v>3.6499999999999662</c:v>
                </c:pt>
                <c:pt idx="336">
                  <c:v>3.6599999999999659</c:v>
                </c:pt>
                <c:pt idx="337">
                  <c:v>3.6699999999999657</c:v>
                </c:pt>
                <c:pt idx="338">
                  <c:v>3.6799999999999655</c:v>
                </c:pt>
                <c:pt idx="339">
                  <c:v>3.6899999999999653</c:v>
                </c:pt>
                <c:pt idx="340">
                  <c:v>3.6999999999999651</c:v>
                </c:pt>
                <c:pt idx="341">
                  <c:v>3.7099999999999649</c:v>
                </c:pt>
                <c:pt idx="342">
                  <c:v>3.7199999999999647</c:v>
                </c:pt>
                <c:pt idx="343">
                  <c:v>3.7299999999999645</c:v>
                </c:pt>
                <c:pt idx="344">
                  <c:v>3.7399999999999642</c:v>
                </c:pt>
                <c:pt idx="345">
                  <c:v>3.749999999999964</c:v>
                </c:pt>
                <c:pt idx="346">
                  <c:v>3.7599999999999638</c:v>
                </c:pt>
                <c:pt idx="347">
                  <c:v>3.7699999999999636</c:v>
                </c:pt>
                <c:pt idx="348">
                  <c:v>3.7799999999999634</c:v>
                </c:pt>
                <c:pt idx="349">
                  <c:v>3.7899999999999632</c:v>
                </c:pt>
                <c:pt idx="350">
                  <c:v>3.799999999999963</c:v>
                </c:pt>
                <c:pt idx="351">
                  <c:v>3.8099999999999627</c:v>
                </c:pt>
                <c:pt idx="352">
                  <c:v>3.8199999999999625</c:v>
                </c:pt>
                <c:pt idx="353">
                  <c:v>3.8299999999999623</c:v>
                </c:pt>
                <c:pt idx="354">
                  <c:v>3.8399999999999621</c:v>
                </c:pt>
                <c:pt idx="355">
                  <c:v>3.8499999999999619</c:v>
                </c:pt>
                <c:pt idx="356">
                  <c:v>3.8599999999999617</c:v>
                </c:pt>
                <c:pt idx="357">
                  <c:v>3.8699999999999615</c:v>
                </c:pt>
                <c:pt idx="358">
                  <c:v>3.8799999999999613</c:v>
                </c:pt>
                <c:pt idx="359">
                  <c:v>3.889999999999961</c:v>
                </c:pt>
                <c:pt idx="360">
                  <c:v>3.8999999999999608</c:v>
                </c:pt>
                <c:pt idx="361">
                  <c:v>3.9099999999999606</c:v>
                </c:pt>
                <c:pt idx="362">
                  <c:v>3.9199999999999604</c:v>
                </c:pt>
                <c:pt idx="363">
                  <c:v>3.9299999999999602</c:v>
                </c:pt>
                <c:pt idx="364">
                  <c:v>3.93999999999996</c:v>
                </c:pt>
                <c:pt idx="365">
                  <c:v>3.9499999999999598</c:v>
                </c:pt>
                <c:pt idx="366">
                  <c:v>3.9599999999999596</c:v>
                </c:pt>
                <c:pt idx="367">
                  <c:v>3.9699999999999593</c:v>
                </c:pt>
                <c:pt idx="368">
                  <c:v>3.9799999999999591</c:v>
                </c:pt>
                <c:pt idx="369">
                  <c:v>3.9899999999999589</c:v>
                </c:pt>
                <c:pt idx="370">
                  <c:v>3.9999999999999587</c:v>
                </c:pt>
                <c:pt idx="371">
                  <c:v>4.0099999999999589</c:v>
                </c:pt>
                <c:pt idx="372">
                  <c:v>4.0199999999999587</c:v>
                </c:pt>
                <c:pt idx="373">
                  <c:v>4.0299999999999585</c:v>
                </c:pt>
                <c:pt idx="374">
                  <c:v>4.0399999999999583</c:v>
                </c:pt>
                <c:pt idx="375">
                  <c:v>4.0499999999999581</c:v>
                </c:pt>
                <c:pt idx="376">
                  <c:v>4.0599999999999579</c:v>
                </c:pt>
                <c:pt idx="377">
                  <c:v>4.0699999999999577</c:v>
                </c:pt>
                <c:pt idx="378">
                  <c:v>4.0799999999999574</c:v>
                </c:pt>
                <c:pt idx="379">
                  <c:v>4.0899999999999572</c:v>
                </c:pt>
                <c:pt idx="380">
                  <c:v>4.099999999999957</c:v>
                </c:pt>
                <c:pt idx="381">
                  <c:v>4.1099999999999568</c:v>
                </c:pt>
                <c:pt idx="382">
                  <c:v>4.1199999999999566</c:v>
                </c:pt>
                <c:pt idx="383">
                  <c:v>4.1299999999999564</c:v>
                </c:pt>
                <c:pt idx="384">
                  <c:v>4.1399999999999562</c:v>
                </c:pt>
                <c:pt idx="385">
                  <c:v>4.1499999999999559</c:v>
                </c:pt>
                <c:pt idx="386">
                  <c:v>4.1599999999999557</c:v>
                </c:pt>
                <c:pt idx="387">
                  <c:v>4.1699999999999555</c:v>
                </c:pt>
                <c:pt idx="388">
                  <c:v>4.1799999999999553</c:v>
                </c:pt>
                <c:pt idx="389">
                  <c:v>4.1899999999999551</c:v>
                </c:pt>
                <c:pt idx="390">
                  <c:v>4.1999999999999549</c:v>
                </c:pt>
                <c:pt idx="391">
                  <c:v>4.2099999999999547</c:v>
                </c:pt>
              </c:numCache>
            </c:numRef>
          </c:cat>
          <c:val>
            <c:numRef>
              <c:f>rectangle!$C$9:$C$200</c:f>
              <c:numCache>
                <c:formatCode>0.00</c:formatCode>
                <c:ptCount val="192"/>
                <c:pt idx="0" formatCode="General">
                  <c:v>0.44999999999999996</c:v>
                </c:pt>
                <c:pt idx="1">
                  <c:v>0.46499999999999997</c:v>
                </c:pt>
                <c:pt idx="2">
                  <c:v>0.48</c:v>
                </c:pt>
                <c:pt idx="3">
                  <c:v>0.495</c:v>
                </c:pt>
                <c:pt idx="4">
                  <c:v>0.51</c:v>
                </c:pt>
                <c:pt idx="5">
                  <c:v>0.52500000000000002</c:v>
                </c:pt>
                <c:pt idx="6">
                  <c:v>0.54</c:v>
                </c:pt>
                <c:pt idx="7">
                  <c:v>0.55500000000000005</c:v>
                </c:pt>
                <c:pt idx="8">
                  <c:v>0.57000000000000006</c:v>
                </c:pt>
                <c:pt idx="9">
                  <c:v>0.58500000000000008</c:v>
                </c:pt>
                <c:pt idx="10">
                  <c:v>0.60000000000000009</c:v>
                </c:pt>
                <c:pt idx="11">
                  <c:v>0.6150000000000001</c:v>
                </c:pt>
                <c:pt idx="12">
                  <c:v>0.63000000000000012</c:v>
                </c:pt>
                <c:pt idx="13">
                  <c:v>0.64500000000000013</c:v>
                </c:pt>
                <c:pt idx="14">
                  <c:v>0.66000000000000014</c:v>
                </c:pt>
                <c:pt idx="15">
                  <c:v>0.67500000000000016</c:v>
                </c:pt>
                <c:pt idx="16">
                  <c:v>0.69000000000000017</c:v>
                </c:pt>
                <c:pt idx="17">
                  <c:v>0.70500000000000018</c:v>
                </c:pt>
                <c:pt idx="18">
                  <c:v>0.7200000000000002</c:v>
                </c:pt>
                <c:pt idx="19">
                  <c:v>0.73500000000000021</c:v>
                </c:pt>
                <c:pt idx="20">
                  <c:v>0.75000000000000022</c:v>
                </c:pt>
                <c:pt idx="21">
                  <c:v>0.76500000000000012</c:v>
                </c:pt>
                <c:pt idx="22">
                  <c:v>0.78000000000000025</c:v>
                </c:pt>
                <c:pt idx="23">
                  <c:v>0.79500000000000015</c:v>
                </c:pt>
                <c:pt idx="24">
                  <c:v>0.81000000000000028</c:v>
                </c:pt>
                <c:pt idx="25">
                  <c:v>0.82500000000000018</c:v>
                </c:pt>
                <c:pt idx="26">
                  <c:v>0.8400000000000003</c:v>
                </c:pt>
                <c:pt idx="27">
                  <c:v>0.8550000000000002</c:v>
                </c:pt>
                <c:pt idx="28">
                  <c:v>0.87000000000000033</c:v>
                </c:pt>
                <c:pt idx="29">
                  <c:v>0.88500000000000023</c:v>
                </c:pt>
                <c:pt idx="30">
                  <c:v>0.90000000000000036</c:v>
                </c:pt>
                <c:pt idx="31">
                  <c:v>0.91500000000000026</c:v>
                </c:pt>
                <c:pt idx="32">
                  <c:v>0.93000000000000038</c:v>
                </c:pt>
                <c:pt idx="33">
                  <c:v>0.94500000000000028</c:v>
                </c:pt>
                <c:pt idx="34">
                  <c:v>0.96000000000000041</c:v>
                </c:pt>
                <c:pt idx="35">
                  <c:v>0.97500000000000031</c:v>
                </c:pt>
                <c:pt idx="36">
                  <c:v>0.99000000000000044</c:v>
                </c:pt>
                <c:pt idx="37">
                  <c:v>1.0050000000000003</c:v>
                </c:pt>
                <c:pt idx="38">
                  <c:v>1.0200000000000005</c:v>
                </c:pt>
                <c:pt idx="39">
                  <c:v>1.0350000000000004</c:v>
                </c:pt>
                <c:pt idx="40">
                  <c:v>1.0500000000000005</c:v>
                </c:pt>
                <c:pt idx="41">
                  <c:v>1.0650000000000004</c:v>
                </c:pt>
                <c:pt idx="42">
                  <c:v>1.0800000000000005</c:v>
                </c:pt>
                <c:pt idx="43">
                  <c:v>1.0950000000000004</c:v>
                </c:pt>
                <c:pt idx="44">
                  <c:v>1.1100000000000005</c:v>
                </c:pt>
                <c:pt idx="45">
                  <c:v>1.1250000000000004</c:v>
                </c:pt>
                <c:pt idx="46">
                  <c:v>1.1400000000000006</c:v>
                </c:pt>
                <c:pt idx="47">
                  <c:v>1.1550000000000005</c:v>
                </c:pt>
                <c:pt idx="48">
                  <c:v>1.1700000000000006</c:v>
                </c:pt>
                <c:pt idx="49">
                  <c:v>1.1850000000000005</c:v>
                </c:pt>
                <c:pt idx="50">
                  <c:v>1.2000000000000006</c:v>
                </c:pt>
                <c:pt idx="51">
                  <c:v>1.2150000000000005</c:v>
                </c:pt>
                <c:pt idx="52">
                  <c:v>1.2300000000000006</c:v>
                </c:pt>
                <c:pt idx="53">
                  <c:v>1.2450000000000006</c:v>
                </c:pt>
                <c:pt idx="54">
                  <c:v>1.2600000000000007</c:v>
                </c:pt>
                <c:pt idx="55">
                  <c:v>1.2750000000000006</c:v>
                </c:pt>
                <c:pt idx="56">
                  <c:v>1.2900000000000007</c:v>
                </c:pt>
                <c:pt idx="57">
                  <c:v>1.3050000000000006</c:v>
                </c:pt>
                <c:pt idx="58">
                  <c:v>1.3200000000000007</c:v>
                </c:pt>
                <c:pt idx="59">
                  <c:v>1.3350000000000006</c:v>
                </c:pt>
                <c:pt idx="60">
                  <c:v>1.3500000000000008</c:v>
                </c:pt>
                <c:pt idx="61">
                  <c:v>1.3650000000000007</c:v>
                </c:pt>
                <c:pt idx="62">
                  <c:v>1.3800000000000008</c:v>
                </c:pt>
                <c:pt idx="63">
                  <c:v>1.3950000000000007</c:v>
                </c:pt>
                <c:pt idx="64">
                  <c:v>1.4100000000000008</c:v>
                </c:pt>
                <c:pt idx="65">
                  <c:v>1.4250000000000007</c:v>
                </c:pt>
                <c:pt idx="66">
                  <c:v>1.4400000000000008</c:v>
                </c:pt>
                <c:pt idx="67">
                  <c:v>1.4550000000000007</c:v>
                </c:pt>
                <c:pt idx="68">
                  <c:v>1.4700000000000009</c:v>
                </c:pt>
                <c:pt idx="69">
                  <c:v>1.4850000000000008</c:v>
                </c:pt>
                <c:pt idx="70">
                  <c:v>1.5000000000000007</c:v>
                </c:pt>
                <c:pt idx="71">
                  <c:v>1.5150000000000006</c:v>
                </c:pt>
                <c:pt idx="72">
                  <c:v>1.5300000000000007</c:v>
                </c:pt>
                <c:pt idx="73">
                  <c:v>1.5450000000000008</c:v>
                </c:pt>
                <c:pt idx="74">
                  <c:v>1.5600000000000007</c:v>
                </c:pt>
                <c:pt idx="75">
                  <c:v>1.5750000000000006</c:v>
                </c:pt>
                <c:pt idx="76">
                  <c:v>1.5900000000000007</c:v>
                </c:pt>
                <c:pt idx="77">
                  <c:v>1.6050000000000009</c:v>
                </c:pt>
                <c:pt idx="78">
                  <c:v>1.6200000000000008</c:v>
                </c:pt>
                <c:pt idx="79">
                  <c:v>1.6350000000000007</c:v>
                </c:pt>
                <c:pt idx="80">
                  <c:v>1.6500000000000008</c:v>
                </c:pt>
                <c:pt idx="81">
                  <c:v>1.6650000000000009</c:v>
                </c:pt>
                <c:pt idx="82">
                  <c:v>1.6800000000000008</c:v>
                </c:pt>
                <c:pt idx="83">
                  <c:v>1.6950000000000007</c:v>
                </c:pt>
                <c:pt idx="84">
                  <c:v>1.7100000000000009</c:v>
                </c:pt>
                <c:pt idx="85">
                  <c:v>1.725000000000001</c:v>
                </c:pt>
                <c:pt idx="86">
                  <c:v>1.7400000000000009</c:v>
                </c:pt>
                <c:pt idx="87">
                  <c:v>1.7550000000000008</c:v>
                </c:pt>
                <c:pt idx="88">
                  <c:v>1.7700000000000009</c:v>
                </c:pt>
                <c:pt idx="89">
                  <c:v>1.785000000000001</c:v>
                </c:pt>
                <c:pt idx="90">
                  <c:v>1.8000000000000009</c:v>
                </c:pt>
                <c:pt idx="91">
                  <c:v>1.8150000000000008</c:v>
                </c:pt>
                <c:pt idx="92">
                  <c:v>1.830000000000001</c:v>
                </c:pt>
                <c:pt idx="93">
                  <c:v>1.8450000000000011</c:v>
                </c:pt>
                <c:pt idx="94">
                  <c:v>1.860000000000001</c:v>
                </c:pt>
                <c:pt idx="95">
                  <c:v>1.8750000000000009</c:v>
                </c:pt>
                <c:pt idx="96">
                  <c:v>1.890000000000001</c:v>
                </c:pt>
                <c:pt idx="97">
                  <c:v>1.9050000000000011</c:v>
                </c:pt>
                <c:pt idx="98">
                  <c:v>1.920000000000001</c:v>
                </c:pt>
                <c:pt idx="99">
                  <c:v>1.9350000000000009</c:v>
                </c:pt>
                <c:pt idx="100">
                  <c:v>1.9500000000000011</c:v>
                </c:pt>
                <c:pt idx="101">
                  <c:v>1.9650000000000012</c:v>
                </c:pt>
                <c:pt idx="102">
                  <c:v>1.9800000000000011</c:v>
                </c:pt>
                <c:pt idx="103">
                  <c:v>1.995000000000001</c:v>
                </c:pt>
                <c:pt idx="104">
                  <c:v>2.0100000000000011</c:v>
                </c:pt>
                <c:pt idx="105">
                  <c:v>2.0250000000000012</c:v>
                </c:pt>
                <c:pt idx="106">
                  <c:v>2.0400000000000009</c:v>
                </c:pt>
                <c:pt idx="107">
                  <c:v>2.055000000000001</c:v>
                </c:pt>
                <c:pt idx="108">
                  <c:v>2.0700000000000012</c:v>
                </c:pt>
                <c:pt idx="109">
                  <c:v>2.0850000000000013</c:v>
                </c:pt>
                <c:pt idx="110">
                  <c:v>2.1000000000000014</c:v>
                </c:pt>
                <c:pt idx="111">
                  <c:v>2.1150000000000011</c:v>
                </c:pt>
                <c:pt idx="112">
                  <c:v>2.1300000000000012</c:v>
                </c:pt>
                <c:pt idx="113">
                  <c:v>2.1450000000000014</c:v>
                </c:pt>
                <c:pt idx="114">
                  <c:v>2.160000000000001</c:v>
                </c:pt>
                <c:pt idx="115">
                  <c:v>2.1750000000000012</c:v>
                </c:pt>
                <c:pt idx="116">
                  <c:v>2.1900000000000013</c:v>
                </c:pt>
                <c:pt idx="117">
                  <c:v>2.2050000000000014</c:v>
                </c:pt>
                <c:pt idx="118">
                  <c:v>2.2200000000000015</c:v>
                </c:pt>
                <c:pt idx="119">
                  <c:v>2.2350000000000012</c:v>
                </c:pt>
                <c:pt idx="120">
                  <c:v>2.2500000000000013</c:v>
                </c:pt>
                <c:pt idx="121">
                  <c:v>2.2650000000000015</c:v>
                </c:pt>
                <c:pt idx="122">
                  <c:v>2.2800000000000011</c:v>
                </c:pt>
                <c:pt idx="123">
                  <c:v>2.2950000000000013</c:v>
                </c:pt>
                <c:pt idx="124">
                  <c:v>2.3100000000000014</c:v>
                </c:pt>
                <c:pt idx="125">
                  <c:v>2.3250000000000015</c:v>
                </c:pt>
                <c:pt idx="126">
                  <c:v>2.3400000000000016</c:v>
                </c:pt>
                <c:pt idx="127">
                  <c:v>2.3550000000000013</c:v>
                </c:pt>
                <c:pt idx="128">
                  <c:v>2.3700000000000014</c:v>
                </c:pt>
                <c:pt idx="129">
                  <c:v>2.3850000000000016</c:v>
                </c:pt>
                <c:pt idx="130">
                  <c:v>2.4000000000000012</c:v>
                </c:pt>
                <c:pt idx="131">
                  <c:v>2.4150000000000014</c:v>
                </c:pt>
                <c:pt idx="132">
                  <c:v>2.4300000000000015</c:v>
                </c:pt>
                <c:pt idx="133">
                  <c:v>2.4450000000000016</c:v>
                </c:pt>
                <c:pt idx="134">
                  <c:v>2.4600000000000017</c:v>
                </c:pt>
                <c:pt idx="135">
                  <c:v>2.4750000000000014</c:v>
                </c:pt>
                <c:pt idx="136">
                  <c:v>2.4900000000000015</c:v>
                </c:pt>
                <c:pt idx="137">
                  <c:v>2.5050000000000017</c:v>
                </c:pt>
                <c:pt idx="138">
                  <c:v>2.5200000000000014</c:v>
                </c:pt>
                <c:pt idx="139">
                  <c:v>2.5350000000000015</c:v>
                </c:pt>
                <c:pt idx="140">
                  <c:v>2.5500000000000016</c:v>
                </c:pt>
                <c:pt idx="141">
                  <c:v>2.5650000000000017</c:v>
                </c:pt>
                <c:pt idx="142">
                  <c:v>2.5800000000000018</c:v>
                </c:pt>
                <c:pt idx="143">
                  <c:v>2.5950000000000015</c:v>
                </c:pt>
                <c:pt idx="144">
                  <c:v>2.6100000000000017</c:v>
                </c:pt>
                <c:pt idx="145">
                  <c:v>2.6250000000000018</c:v>
                </c:pt>
                <c:pt idx="146">
                  <c:v>2.6400000000000015</c:v>
                </c:pt>
                <c:pt idx="147">
                  <c:v>2.6550000000000016</c:v>
                </c:pt>
                <c:pt idx="148">
                  <c:v>2.6700000000000017</c:v>
                </c:pt>
                <c:pt idx="149">
                  <c:v>2.6850000000000018</c:v>
                </c:pt>
                <c:pt idx="150">
                  <c:v>2.700000000000002</c:v>
                </c:pt>
                <c:pt idx="151">
                  <c:v>2.7150000000000016</c:v>
                </c:pt>
                <c:pt idx="152">
                  <c:v>2.7300000000000018</c:v>
                </c:pt>
                <c:pt idx="153">
                  <c:v>2.7450000000000019</c:v>
                </c:pt>
                <c:pt idx="154">
                  <c:v>2.7600000000000016</c:v>
                </c:pt>
                <c:pt idx="155">
                  <c:v>2.7750000000000017</c:v>
                </c:pt>
                <c:pt idx="156">
                  <c:v>2.7900000000000018</c:v>
                </c:pt>
                <c:pt idx="157">
                  <c:v>2.8050000000000019</c:v>
                </c:pt>
                <c:pt idx="158">
                  <c:v>2.8200000000000021</c:v>
                </c:pt>
                <c:pt idx="159">
                  <c:v>2.8350000000000017</c:v>
                </c:pt>
                <c:pt idx="160">
                  <c:v>2.8500000000000019</c:v>
                </c:pt>
                <c:pt idx="161">
                  <c:v>2.865000000000002</c:v>
                </c:pt>
                <c:pt idx="162">
                  <c:v>2.8800000000000017</c:v>
                </c:pt>
                <c:pt idx="163">
                  <c:v>2.8950000000000018</c:v>
                </c:pt>
                <c:pt idx="164">
                  <c:v>2.9100000000000019</c:v>
                </c:pt>
                <c:pt idx="165">
                  <c:v>2.925000000000002</c:v>
                </c:pt>
                <c:pt idx="166">
                  <c:v>2.9400000000000022</c:v>
                </c:pt>
                <c:pt idx="167">
                  <c:v>2.9550000000000018</c:v>
                </c:pt>
                <c:pt idx="168">
                  <c:v>2.970000000000002</c:v>
                </c:pt>
                <c:pt idx="169">
                  <c:v>2.9850000000000021</c:v>
                </c:pt>
                <c:pt idx="170">
                  <c:v>3.0000000000000018</c:v>
                </c:pt>
                <c:pt idx="171">
                  <c:v>3.0150000000000015</c:v>
                </c:pt>
                <c:pt idx="172">
                  <c:v>3.0300000000000011</c:v>
                </c:pt>
                <c:pt idx="173">
                  <c:v>3.0450000000000008</c:v>
                </c:pt>
                <c:pt idx="174">
                  <c:v>3.0600000000000005</c:v>
                </c:pt>
                <c:pt idx="175">
                  <c:v>3.0750000000000002</c:v>
                </c:pt>
                <c:pt idx="176">
                  <c:v>3.09</c:v>
                </c:pt>
                <c:pt idx="177">
                  <c:v>3.1049999999999995</c:v>
                </c:pt>
                <c:pt idx="178">
                  <c:v>3.1199999999999992</c:v>
                </c:pt>
                <c:pt idx="179">
                  <c:v>3.1349999999999989</c:v>
                </c:pt>
                <c:pt idx="180">
                  <c:v>3.1499999999999986</c:v>
                </c:pt>
                <c:pt idx="181">
                  <c:v>3.1649999999999983</c:v>
                </c:pt>
                <c:pt idx="182">
                  <c:v>3.1799999999999979</c:v>
                </c:pt>
                <c:pt idx="183">
                  <c:v>3.1949999999999976</c:v>
                </c:pt>
                <c:pt idx="184">
                  <c:v>3.2099999999999973</c:v>
                </c:pt>
                <c:pt idx="185">
                  <c:v>3.224999999999997</c:v>
                </c:pt>
                <c:pt idx="186">
                  <c:v>3.2399999999999967</c:v>
                </c:pt>
                <c:pt idx="187">
                  <c:v>3.2549999999999963</c:v>
                </c:pt>
                <c:pt idx="188">
                  <c:v>3.269999999999996</c:v>
                </c:pt>
                <c:pt idx="189">
                  <c:v>3.2849999999999957</c:v>
                </c:pt>
                <c:pt idx="190">
                  <c:v>3.2999999999999954</c:v>
                </c:pt>
                <c:pt idx="191">
                  <c:v>3.3149999999999951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58144"/>
        <c:axId val="117581312"/>
      </c:lineChart>
      <c:catAx>
        <c:axId val="11635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  (water</a:t>
                </a:r>
                <a:r>
                  <a:rPr lang="en-US" baseline="0"/>
                  <a:t> depth</a:t>
                </a:r>
                <a:r>
                  <a:rPr lang="en-US"/>
                  <a:t>) (m)</a:t>
                </a:r>
              </a:p>
            </c:rich>
          </c:tx>
          <c:layout>
            <c:manualLayout>
              <c:xMode val="edge"/>
              <c:yMode val="edge"/>
              <c:x val="0.34051314354936402"/>
              <c:y val="0.9099871165893291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17581312"/>
        <c:crosses val="autoZero"/>
        <c:auto val="1"/>
        <c:lblAlgn val="ctr"/>
        <c:lblOffset val="1"/>
        <c:tickLblSkip val="20"/>
        <c:tickMarkSkip val="10"/>
        <c:noMultiLvlLbl val="0"/>
      </c:catAx>
      <c:valAx>
        <c:axId val="11758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H (total head) (m)</a:t>
                </a:r>
              </a:p>
            </c:rich>
          </c:tx>
          <c:layout>
            <c:manualLayout>
              <c:xMode val="edge"/>
              <c:yMode val="edge"/>
              <c:x val="1.641025641025641E-2"/>
              <c:y val="0.264416610370960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1163581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83820</xdr:colOff>
          <xdr:row>8</xdr:row>
          <xdr:rowOff>137160</xdr:rowOff>
        </xdr:from>
        <xdr:to>
          <xdr:col>15</xdr:col>
          <xdr:colOff>236220</xdr:colOff>
          <xdr:row>32</xdr:row>
          <xdr:rowOff>91440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53340</xdr:colOff>
          <xdr:row>0</xdr:row>
          <xdr:rowOff>0</xdr:rowOff>
        </xdr:from>
        <xdr:to>
          <xdr:col>12</xdr:col>
          <xdr:colOff>350520</xdr:colOff>
          <xdr:row>7</xdr:row>
          <xdr:rowOff>76200</xdr:rowOff>
        </xdr:to>
        <xdr:sp macro="" textlink="">
          <xdr:nvSpPr>
            <xdr:cNvPr id="1031" name="Object 1065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3</xdr:row>
      <xdr:rowOff>0</xdr:rowOff>
    </xdr:from>
    <xdr:to>
      <xdr:col>16</xdr:col>
      <xdr:colOff>169862</xdr:colOff>
      <xdr:row>44</xdr:row>
      <xdr:rowOff>133350</xdr:rowOff>
    </xdr:to>
    <xdr:graphicFrame macro="">
      <xdr:nvGraphicFramePr>
        <xdr:cNvPr id="20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259080</xdr:colOff>
          <xdr:row>29</xdr:row>
          <xdr:rowOff>114300</xdr:rowOff>
        </xdr:from>
        <xdr:to>
          <xdr:col>6</xdr:col>
          <xdr:colOff>213360</xdr:colOff>
          <xdr:row>33</xdr:row>
          <xdr:rowOff>53340</xdr:rowOff>
        </xdr:to>
        <xdr:sp macro="" textlink="">
          <xdr:nvSpPr>
            <xdr:cNvPr id="2049" name="Object 10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0.17635</cdr:x>
      <cdr:y>0.36998</cdr:y>
    </cdr:from>
    <cdr:to>
      <cdr:x>0.37252</cdr:x>
      <cdr:y>0.48279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1638300" y="2457450"/>
          <a:ext cx="1822450" cy="7493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5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l-NL" sz="1800"/>
            <a:t>Supercritical flow</a:t>
          </a:r>
          <a:br>
            <a:rPr lang="nl-NL" sz="1800"/>
          </a:br>
          <a:r>
            <a:rPr lang="nl-NL" sz="1800"/>
            <a:t>Schietend water</a:t>
          </a:r>
        </a:p>
      </cdr:txBody>
    </cdr:sp>
  </cdr:relSizeAnchor>
  <cdr:relSizeAnchor xmlns:cdr="http://schemas.openxmlformats.org/drawingml/2006/chartDrawing">
    <cdr:from>
      <cdr:x>0.39098</cdr:x>
      <cdr:y>0.62046</cdr:y>
    </cdr:from>
    <cdr:to>
      <cdr:x>0.58715</cdr:x>
      <cdr:y>0.73327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3632200" y="4121150"/>
          <a:ext cx="1822450" cy="7493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lumMod val="20000"/>
            <a:lumOff val="80000"/>
            <a:alpha val="5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800"/>
            <a:t>Sub-critical flow</a:t>
          </a:r>
          <a:br>
            <a:rPr lang="nl-NL" sz="1800"/>
          </a:br>
          <a:r>
            <a:rPr lang="nl-NL" sz="1800"/>
            <a:t>Stromend water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PowerPoint_Slide1.sld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400"/>
  <sheetViews>
    <sheetView tabSelected="1" workbookViewId="0">
      <pane ySplit="8" topLeftCell="A9" activePane="bottomLeft" state="frozen"/>
      <selection pane="bottomLeft" activeCell="F14" sqref="F14"/>
    </sheetView>
  </sheetViews>
  <sheetFormatPr defaultRowHeight="13.2" x14ac:dyDescent="0.25"/>
  <cols>
    <col min="1" max="1" width="9.21875" style="1" customWidth="1"/>
    <col min="2" max="2" width="7.21875" style="4" customWidth="1"/>
    <col min="4" max="4" width="8.44140625" style="4" customWidth="1"/>
    <col min="5" max="5" width="6.5546875" style="4" customWidth="1"/>
    <col min="6" max="6" width="8.21875" customWidth="1"/>
    <col min="7" max="7" width="22.33203125" customWidth="1"/>
  </cols>
  <sheetData>
    <row r="2" spans="1:7" ht="15.6" x14ac:dyDescent="0.35">
      <c r="A2" s="1" t="s">
        <v>7</v>
      </c>
      <c r="B2" s="2">
        <v>6</v>
      </c>
      <c r="C2" t="s">
        <v>0</v>
      </c>
      <c r="D2" s="10" t="s">
        <v>13</v>
      </c>
      <c r="E2" s="5">
        <f>((B2^2)/(10*B3^2))^(1/3)</f>
        <v>0.96548938460562972</v>
      </c>
      <c r="F2" t="s">
        <v>1</v>
      </c>
    </row>
    <row r="3" spans="1:7" ht="15.6" x14ac:dyDescent="0.35">
      <c r="A3" s="1" t="s">
        <v>8</v>
      </c>
      <c r="B3" s="2">
        <v>2</v>
      </c>
      <c r="C3" s="9" t="s">
        <v>1</v>
      </c>
      <c r="D3" s="10" t="s">
        <v>14</v>
      </c>
      <c r="E3" s="5">
        <f>(10*E2)^0.5</f>
        <v>3.1072325059538586</v>
      </c>
      <c r="F3" t="s">
        <v>3</v>
      </c>
    </row>
    <row r="4" spans="1:7" x14ac:dyDescent="0.25">
      <c r="B4" s="3"/>
    </row>
    <row r="5" spans="1:7" x14ac:dyDescent="0.25">
      <c r="A5" s="1" t="s">
        <v>6</v>
      </c>
      <c r="B5" s="2">
        <v>0.01</v>
      </c>
      <c r="C5" t="s">
        <v>1</v>
      </c>
    </row>
    <row r="6" spans="1:7" x14ac:dyDescent="0.25">
      <c r="A6" s="1" t="s">
        <v>18</v>
      </c>
      <c r="B6" s="2">
        <v>0.3</v>
      </c>
      <c r="C6" t="s">
        <v>1</v>
      </c>
    </row>
    <row r="7" spans="1:7" x14ac:dyDescent="0.25">
      <c r="A7" s="6" t="s">
        <v>9</v>
      </c>
      <c r="B7" s="7" t="s">
        <v>2</v>
      </c>
      <c r="C7" s="8" t="s">
        <v>10</v>
      </c>
      <c r="D7" s="7" t="s">
        <v>11</v>
      </c>
      <c r="E7" s="7" t="s">
        <v>12</v>
      </c>
      <c r="F7" s="12" t="s">
        <v>15</v>
      </c>
      <c r="G7" s="11" t="s">
        <v>17</v>
      </c>
    </row>
    <row r="8" spans="1:7" x14ac:dyDescent="0.25">
      <c r="A8" s="6" t="s">
        <v>4</v>
      </c>
      <c r="B8" s="7" t="s">
        <v>4</v>
      </c>
      <c r="C8" s="8" t="s">
        <v>4</v>
      </c>
      <c r="D8" s="7" t="s">
        <v>5</v>
      </c>
      <c r="E8" s="7" t="s">
        <v>4</v>
      </c>
      <c r="F8" s="11" t="s">
        <v>16</v>
      </c>
    </row>
    <row r="9" spans="1:7" x14ac:dyDescent="0.25">
      <c r="A9" s="1">
        <f>B6</f>
        <v>0.3</v>
      </c>
      <c r="B9" s="4">
        <f>A9+($B$2^2/(20*($B$3^2)*A9^2))</f>
        <v>5.3000000000000007</v>
      </c>
      <c r="C9">
        <f>1.5*A9</f>
        <v>0.44999999999999996</v>
      </c>
      <c r="D9" s="4">
        <f>$B$2/($B$3*A9)</f>
        <v>10</v>
      </c>
      <c r="E9" s="4">
        <f>B9-A9</f>
        <v>5.0000000000000009</v>
      </c>
      <c r="F9" s="4">
        <f>D9/$E$3</f>
        <v>3.2182979486854326</v>
      </c>
      <c r="G9" t="str">
        <f>IF(F9&gt;1,"supercritical / schietend","subcritical / stromend")</f>
        <v>supercritical / schietend</v>
      </c>
    </row>
    <row r="10" spans="1:7" x14ac:dyDescent="0.25">
      <c r="A10" s="1">
        <f>A9+$B$5</f>
        <v>0.31</v>
      </c>
      <c r="B10" s="4">
        <f t="shared" ref="B10:B73" si="0">A10+($B$2^2/(20*($B$3^2)*A10^2))</f>
        <v>4.9926222684703427</v>
      </c>
      <c r="C10" s="4">
        <f t="shared" ref="C10:C73" si="1">1.5*A10</f>
        <v>0.46499999999999997</v>
      </c>
      <c r="D10" s="4">
        <f>$B$2/($B$3*A10)</f>
        <v>9.67741935483871</v>
      </c>
      <c r="E10" s="4">
        <f t="shared" ref="E10:E73" si="2">B10-A10</f>
        <v>4.6826222684703431</v>
      </c>
      <c r="F10" s="4">
        <f t="shared" ref="F10:F73" si="3">D10/$E$3</f>
        <v>3.1144818858246124</v>
      </c>
      <c r="G10" t="str">
        <f t="shared" ref="G10:G73" si="4">IF(F10&gt;1,"supercritical / schietend","subcritical / stromend")</f>
        <v>supercritical / schietend</v>
      </c>
    </row>
    <row r="11" spans="1:7" x14ac:dyDescent="0.25">
      <c r="A11" s="1">
        <f t="shared" ref="A11:A74" si="5">A10+$B$5</f>
        <v>0.32</v>
      </c>
      <c r="B11" s="4">
        <f t="shared" si="0"/>
        <v>4.7145312500000003</v>
      </c>
      <c r="C11" s="4">
        <f t="shared" si="1"/>
        <v>0.48</v>
      </c>
      <c r="D11" s="4">
        <f t="shared" ref="D11:D74" si="6">$B$2/($B$3*A11)</f>
        <v>9.375</v>
      </c>
      <c r="E11" s="4">
        <f t="shared" si="2"/>
        <v>4.39453125</v>
      </c>
      <c r="F11" s="4">
        <f t="shared" si="3"/>
        <v>3.0171543268925931</v>
      </c>
      <c r="G11" t="str">
        <f t="shared" si="4"/>
        <v>supercritical / schietend</v>
      </c>
    </row>
    <row r="12" spans="1:7" x14ac:dyDescent="0.25">
      <c r="A12" s="1">
        <f t="shared" si="5"/>
        <v>0.33</v>
      </c>
      <c r="B12" s="4">
        <f t="shared" si="0"/>
        <v>4.4622314049586773</v>
      </c>
      <c r="C12" s="4">
        <f t="shared" si="1"/>
        <v>0.495</v>
      </c>
      <c r="D12" s="4">
        <f t="shared" si="6"/>
        <v>9.0909090909090899</v>
      </c>
      <c r="E12" s="4">
        <f t="shared" si="2"/>
        <v>4.1322314049586772</v>
      </c>
      <c r="F12" s="4">
        <f t="shared" si="3"/>
        <v>2.9257254078958477</v>
      </c>
      <c r="G12" t="str">
        <f t="shared" si="4"/>
        <v>supercritical / schietend</v>
      </c>
    </row>
    <row r="13" spans="1:7" x14ac:dyDescent="0.25">
      <c r="A13" s="1">
        <f t="shared" si="5"/>
        <v>0.34</v>
      </c>
      <c r="B13" s="4">
        <f t="shared" si="0"/>
        <v>4.2327335640138406</v>
      </c>
      <c r="C13" s="4">
        <f t="shared" si="1"/>
        <v>0.51</v>
      </c>
      <c r="D13" s="4">
        <f t="shared" si="6"/>
        <v>8.8235294117647047</v>
      </c>
      <c r="E13" s="4">
        <f t="shared" si="2"/>
        <v>3.8927335640138407</v>
      </c>
      <c r="F13" s="4">
        <f t="shared" si="3"/>
        <v>2.8396746606047931</v>
      </c>
      <c r="G13" t="str">
        <f t="shared" si="4"/>
        <v>supercritical / schietend</v>
      </c>
    </row>
    <row r="14" spans="1:7" x14ac:dyDescent="0.25">
      <c r="A14" s="1">
        <f t="shared" si="5"/>
        <v>0.35000000000000003</v>
      </c>
      <c r="B14" s="4">
        <f t="shared" si="0"/>
        <v>4.0234693877551013</v>
      </c>
      <c r="C14" s="4">
        <f t="shared" si="1"/>
        <v>0.52500000000000002</v>
      </c>
      <c r="D14" s="4">
        <f t="shared" si="6"/>
        <v>8.5714285714285712</v>
      </c>
      <c r="E14" s="4">
        <f t="shared" si="2"/>
        <v>3.6734693877551012</v>
      </c>
      <c r="F14" s="4">
        <f t="shared" si="3"/>
        <v>2.758541098873228</v>
      </c>
      <c r="G14" t="str">
        <f t="shared" si="4"/>
        <v>supercritical / schietend</v>
      </c>
    </row>
    <row r="15" spans="1:7" x14ac:dyDescent="0.25">
      <c r="A15" s="1">
        <f t="shared" si="5"/>
        <v>0.36000000000000004</v>
      </c>
      <c r="B15" s="4">
        <f t="shared" si="0"/>
        <v>3.8322222222222213</v>
      </c>
      <c r="C15" s="4">
        <f t="shared" si="1"/>
        <v>0.54</v>
      </c>
      <c r="D15" s="4">
        <f t="shared" si="6"/>
        <v>8.3333333333333321</v>
      </c>
      <c r="E15" s="4">
        <f t="shared" si="2"/>
        <v>3.4722222222222214</v>
      </c>
      <c r="F15" s="4">
        <f t="shared" si="3"/>
        <v>2.6819149572378604</v>
      </c>
      <c r="G15" t="str">
        <f t="shared" si="4"/>
        <v>supercritical / schietend</v>
      </c>
    </row>
    <row r="16" spans="1:7" x14ac:dyDescent="0.25">
      <c r="A16" s="1">
        <f t="shared" si="5"/>
        <v>0.37000000000000005</v>
      </c>
      <c r="B16" s="4">
        <f t="shared" si="0"/>
        <v>3.6570708546384214</v>
      </c>
      <c r="C16" s="4">
        <f t="shared" si="1"/>
        <v>0.55500000000000005</v>
      </c>
      <c r="D16" s="4">
        <f t="shared" si="6"/>
        <v>8.108108108108107</v>
      </c>
      <c r="E16" s="4">
        <f t="shared" si="2"/>
        <v>3.2870708546384213</v>
      </c>
      <c r="F16" s="4">
        <f t="shared" si="3"/>
        <v>2.6094307692044048</v>
      </c>
      <c r="G16" t="str">
        <f t="shared" si="4"/>
        <v>supercritical / schietend</v>
      </c>
    </row>
    <row r="17" spans="1:7" x14ac:dyDescent="0.25">
      <c r="A17" s="1">
        <f t="shared" si="5"/>
        <v>0.38000000000000006</v>
      </c>
      <c r="B17" s="4">
        <f t="shared" si="0"/>
        <v>3.4963434903047079</v>
      </c>
      <c r="C17" s="4">
        <f t="shared" si="1"/>
        <v>0.57000000000000006</v>
      </c>
      <c r="D17" s="4">
        <f t="shared" si="6"/>
        <v>7.8947368421052619</v>
      </c>
      <c r="E17" s="4">
        <f t="shared" si="2"/>
        <v>3.116343490304708</v>
      </c>
      <c r="F17" s="4">
        <f t="shared" si="3"/>
        <v>2.5407615384358677</v>
      </c>
      <c r="G17" t="str">
        <f t="shared" si="4"/>
        <v>supercritical / schietend</v>
      </c>
    </row>
    <row r="18" spans="1:7" x14ac:dyDescent="0.25">
      <c r="A18" s="1">
        <f t="shared" si="5"/>
        <v>0.39000000000000007</v>
      </c>
      <c r="B18" s="4">
        <f t="shared" si="0"/>
        <v>3.348579881656804</v>
      </c>
      <c r="C18" s="4">
        <f t="shared" si="1"/>
        <v>0.58500000000000008</v>
      </c>
      <c r="D18" s="4">
        <f t="shared" si="6"/>
        <v>7.6923076923076907</v>
      </c>
      <c r="E18" s="4">
        <f t="shared" si="2"/>
        <v>2.9585798816568039</v>
      </c>
      <c r="F18" s="4">
        <f t="shared" si="3"/>
        <v>2.4756138066811015</v>
      </c>
      <c r="G18" t="str">
        <f t="shared" si="4"/>
        <v>supercritical / schietend</v>
      </c>
    </row>
    <row r="19" spans="1:7" x14ac:dyDescent="0.25">
      <c r="A19" s="1">
        <f t="shared" si="5"/>
        <v>0.40000000000000008</v>
      </c>
      <c r="B19" s="4">
        <f t="shared" si="0"/>
        <v>3.212499999999999</v>
      </c>
      <c r="C19" s="4">
        <f t="shared" si="1"/>
        <v>0.60000000000000009</v>
      </c>
      <c r="D19" s="4">
        <f t="shared" si="6"/>
        <v>7.4999999999999982</v>
      </c>
      <c r="E19" s="4">
        <f t="shared" si="2"/>
        <v>2.8124999999999991</v>
      </c>
      <c r="F19" s="4">
        <f t="shared" si="3"/>
        <v>2.4137234615140741</v>
      </c>
      <c r="G19" t="str">
        <f t="shared" si="4"/>
        <v>supercritical / schietend</v>
      </c>
    </row>
    <row r="20" spans="1:7" x14ac:dyDescent="0.25">
      <c r="A20" s="1">
        <f t="shared" si="5"/>
        <v>0.41000000000000009</v>
      </c>
      <c r="B20" s="4">
        <f t="shared" si="0"/>
        <v>3.0869779892920866</v>
      </c>
      <c r="C20" s="4">
        <f t="shared" si="1"/>
        <v>0.6150000000000001</v>
      </c>
      <c r="D20" s="4">
        <f t="shared" si="6"/>
        <v>7.3170731707317058</v>
      </c>
      <c r="E20" s="4">
        <f t="shared" si="2"/>
        <v>2.6769779892920864</v>
      </c>
      <c r="F20" s="4">
        <f t="shared" si="3"/>
        <v>2.3548521575747063</v>
      </c>
      <c r="G20" t="str">
        <f t="shared" si="4"/>
        <v>supercritical / schietend</v>
      </c>
    </row>
    <row r="21" spans="1:7" x14ac:dyDescent="0.25">
      <c r="A21" s="1">
        <f t="shared" si="5"/>
        <v>0.4200000000000001</v>
      </c>
      <c r="B21" s="4">
        <f t="shared" si="0"/>
        <v>2.9710204081632638</v>
      </c>
      <c r="C21" s="4">
        <f t="shared" si="1"/>
        <v>0.63000000000000012</v>
      </c>
      <c r="D21" s="4">
        <f t="shared" si="6"/>
        <v>7.1428571428571415</v>
      </c>
      <c r="E21" s="4">
        <f t="shared" si="2"/>
        <v>2.5510204081632639</v>
      </c>
      <c r="F21" s="4">
        <f t="shared" si="3"/>
        <v>2.2987842490610229</v>
      </c>
      <c r="G21" t="str">
        <f t="shared" si="4"/>
        <v>supercritical / schietend</v>
      </c>
    </row>
    <row r="22" spans="1:7" x14ac:dyDescent="0.25">
      <c r="A22" s="1">
        <f t="shared" si="5"/>
        <v>0.4300000000000001</v>
      </c>
      <c r="B22" s="4">
        <f t="shared" si="0"/>
        <v>2.8637479718766889</v>
      </c>
      <c r="C22" s="4">
        <f t="shared" si="1"/>
        <v>0.64500000000000013</v>
      </c>
      <c r="D22" s="4">
        <f t="shared" si="6"/>
        <v>6.9767441860465098</v>
      </c>
      <c r="E22" s="4">
        <f t="shared" si="2"/>
        <v>2.4337479718766888</v>
      </c>
      <c r="F22" s="4">
        <f t="shared" si="3"/>
        <v>2.2453241502456502</v>
      </c>
      <c r="G22" t="str">
        <f t="shared" si="4"/>
        <v>supercritical / schietend</v>
      </c>
    </row>
    <row r="23" spans="1:7" x14ac:dyDescent="0.25">
      <c r="A23" s="1">
        <f t="shared" si="5"/>
        <v>0.44000000000000011</v>
      </c>
      <c r="B23" s="4">
        <f t="shared" si="0"/>
        <v>2.7643801652892548</v>
      </c>
      <c r="C23" s="4">
        <f t="shared" si="1"/>
        <v>0.66000000000000014</v>
      </c>
      <c r="D23" s="4">
        <f t="shared" si="6"/>
        <v>6.8181818181818166</v>
      </c>
      <c r="E23" s="4">
        <f t="shared" si="2"/>
        <v>2.3243801652892548</v>
      </c>
      <c r="F23" s="4">
        <f t="shared" si="3"/>
        <v>2.1942940559218855</v>
      </c>
      <c r="G23" t="str">
        <f t="shared" si="4"/>
        <v>supercritical / schietend</v>
      </c>
    </row>
    <row r="24" spans="1:7" x14ac:dyDescent="0.25">
      <c r="A24" s="1">
        <f t="shared" si="5"/>
        <v>0.45000000000000012</v>
      </c>
      <c r="B24" s="4">
        <f t="shared" si="0"/>
        <v>2.6722222222222216</v>
      </c>
      <c r="C24" s="4">
        <f t="shared" si="1"/>
        <v>0.67500000000000016</v>
      </c>
      <c r="D24" s="4">
        <f t="shared" si="6"/>
        <v>6.6666666666666652</v>
      </c>
      <c r="E24" s="4">
        <f t="shared" si="2"/>
        <v>2.2222222222222214</v>
      </c>
      <c r="F24" s="4">
        <f t="shared" si="3"/>
        <v>2.1455319657902883</v>
      </c>
      <c r="G24" t="str">
        <f t="shared" si="4"/>
        <v>supercritical / schietend</v>
      </c>
    </row>
    <row r="25" spans="1:7" x14ac:dyDescent="0.25">
      <c r="A25" s="1">
        <f t="shared" si="5"/>
        <v>0.46000000000000013</v>
      </c>
      <c r="B25" s="4">
        <f t="shared" si="0"/>
        <v>2.5866540642722105</v>
      </c>
      <c r="C25" s="4">
        <f t="shared" si="1"/>
        <v>0.69000000000000017</v>
      </c>
      <c r="D25" s="4">
        <f t="shared" si="6"/>
        <v>6.5217391304347805</v>
      </c>
      <c r="E25" s="4">
        <f t="shared" si="2"/>
        <v>2.1266540642722105</v>
      </c>
      <c r="F25" s="4">
        <f t="shared" si="3"/>
        <v>2.0988899665339771</v>
      </c>
      <c r="G25" t="str">
        <f t="shared" si="4"/>
        <v>supercritical / schietend</v>
      </c>
    </row>
    <row r="26" spans="1:7" x14ac:dyDescent="0.25">
      <c r="A26" s="1">
        <f t="shared" si="5"/>
        <v>0.47000000000000014</v>
      </c>
      <c r="B26" s="4">
        <f t="shared" si="0"/>
        <v>2.5071208691715698</v>
      </c>
      <c r="C26" s="4">
        <f t="shared" si="1"/>
        <v>0.70500000000000018</v>
      </c>
      <c r="D26" s="4">
        <f t="shared" si="6"/>
        <v>6.3829787234042534</v>
      </c>
      <c r="E26" s="4">
        <f t="shared" si="2"/>
        <v>2.0371208691715696</v>
      </c>
      <c r="F26" s="4">
        <f t="shared" si="3"/>
        <v>2.0542327332034671</v>
      </c>
      <c r="G26" t="str">
        <f t="shared" si="4"/>
        <v>supercritical / schietend</v>
      </c>
    </row>
    <row r="27" spans="1:7" x14ac:dyDescent="0.25">
      <c r="A27" s="1">
        <f t="shared" si="5"/>
        <v>0.48000000000000015</v>
      </c>
      <c r="B27" s="4">
        <f t="shared" si="0"/>
        <v>2.4331249999999991</v>
      </c>
      <c r="C27" s="4">
        <f t="shared" si="1"/>
        <v>0.7200000000000002</v>
      </c>
      <c r="D27" s="4">
        <f t="shared" si="6"/>
        <v>6.2499999999999982</v>
      </c>
      <c r="E27" s="4">
        <f t="shared" si="2"/>
        <v>1.9531249999999989</v>
      </c>
      <c r="F27" s="4">
        <f t="shared" si="3"/>
        <v>2.0114362179283951</v>
      </c>
      <c r="G27" t="str">
        <f t="shared" si="4"/>
        <v>supercritical / schietend</v>
      </c>
    </row>
    <row r="28" spans="1:7" x14ac:dyDescent="0.25">
      <c r="A28" s="1">
        <f t="shared" si="5"/>
        <v>0.49000000000000016</v>
      </c>
      <c r="B28" s="4">
        <f t="shared" si="0"/>
        <v>2.3642190753852552</v>
      </c>
      <c r="C28" s="4">
        <f t="shared" si="1"/>
        <v>0.73500000000000021</v>
      </c>
      <c r="D28" s="4">
        <f t="shared" si="6"/>
        <v>6.1224489795918347</v>
      </c>
      <c r="E28" s="4">
        <f t="shared" si="2"/>
        <v>1.874219075385255</v>
      </c>
      <c r="F28" s="4">
        <f t="shared" si="3"/>
        <v>1.9703864991951623</v>
      </c>
      <c r="G28" t="str">
        <f t="shared" si="4"/>
        <v>supercritical / schietend</v>
      </c>
    </row>
    <row r="29" spans="1:7" x14ac:dyDescent="0.25">
      <c r="A29" s="1">
        <f t="shared" si="5"/>
        <v>0.50000000000000011</v>
      </c>
      <c r="B29" s="4">
        <f t="shared" si="0"/>
        <v>2.2999999999999994</v>
      </c>
      <c r="C29" s="4">
        <f t="shared" si="1"/>
        <v>0.75000000000000022</v>
      </c>
      <c r="D29" s="4">
        <f t="shared" si="6"/>
        <v>5.9999999999999982</v>
      </c>
      <c r="E29" s="4">
        <f t="shared" si="2"/>
        <v>1.7999999999999994</v>
      </c>
      <c r="F29" s="4">
        <f t="shared" si="3"/>
        <v>1.9309787692112592</v>
      </c>
      <c r="G29" t="str">
        <f t="shared" si="4"/>
        <v>supercritical / schietend</v>
      </c>
    </row>
    <row r="30" spans="1:7" x14ac:dyDescent="0.25">
      <c r="A30" s="1">
        <f t="shared" si="5"/>
        <v>0.51000000000000012</v>
      </c>
      <c r="B30" s="4">
        <f t="shared" si="0"/>
        <v>2.2401038062283734</v>
      </c>
      <c r="C30" s="4">
        <f t="shared" si="1"/>
        <v>0.76500000000000012</v>
      </c>
      <c r="D30" s="4">
        <f t="shared" si="6"/>
        <v>5.8823529411764692</v>
      </c>
      <c r="E30" s="4">
        <f t="shared" si="2"/>
        <v>1.7301038062283731</v>
      </c>
      <c r="F30" s="4">
        <f t="shared" si="3"/>
        <v>1.8931164404031953</v>
      </c>
      <c r="G30" t="str">
        <f t="shared" si="4"/>
        <v>supercritical / schietend</v>
      </c>
    </row>
    <row r="31" spans="1:7" x14ac:dyDescent="0.25">
      <c r="A31" s="1">
        <f t="shared" si="5"/>
        <v>0.52000000000000013</v>
      </c>
      <c r="B31" s="4">
        <f t="shared" si="0"/>
        <v>2.1842011834319517</v>
      </c>
      <c r="C31" s="4">
        <f t="shared" si="1"/>
        <v>0.78000000000000025</v>
      </c>
      <c r="D31" s="4">
        <f t="shared" si="6"/>
        <v>5.7692307692307674</v>
      </c>
      <c r="E31" s="4">
        <f t="shared" si="2"/>
        <v>1.6642011834319517</v>
      </c>
      <c r="F31" s="4">
        <f t="shared" si="3"/>
        <v>1.8567103550108259</v>
      </c>
      <c r="G31" t="str">
        <f t="shared" si="4"/>
        <v>supercritical / schietend</v>
      </c>
    </row>
    <row r="32" spans="1:7" x14ac:dyDescent="0.25">
      <c r="A32" s="1">
        <f t="shared" si="5"/>
        <v>0.53000000000000014</v>
      </c>
      <c r="B32" s="4">
        <f t="shared" si="0"/>
        <v>2.1319935920256312</v>
      </c>
      <c r="C32" s="4">
        <f t="shared" si="1"/>
        <v>0.79500000000000015</v>
      </c>
      <c r="D32" s="4">
        <f t="shared" si="6"/>
        <v>5.6603773584905648</v>
      </c>
      <c r="E32" s="4">
        <f t="shared" si="2"/>
        <v>1.601993592025631</v>
      </c>
      <c r="F32" s="4">
        <f t="shared" si="3"/>
        <v>1.8216780841615654</v>
      </c>
      <c r="G32" t="str">
        <f t="shared" si="4"/>
        <v>supercritical / schietend</v>
      </c>
    </row>
    <row r="33" spans="1:7" x14ac:dyDescent="0.25">
      <c r="A33" s="1">
        <f t="shared" si="5"/>
        <v>0.54000000000000015</v>
      </c>
      <c r="B33" s="4">
        <f t="shared" si="0"/>
        <v>2.0832098765432092</v>
      </c>
      <c r="C33" s="4">
        <f t="shared" si="1"/>
        <v>0.81000000000000028</v>
      </c>
      <c r="D33" s="4">
        <f t="shared" si="6"/>
        <v>5.5555555555555545</v>
      </c>
      <c r="E33" s="4">
        <f t="shared" si="2"/>
        <v>1.5432098765432092</v>
      </c>
      <c r="F33" s="4">
        <f t="shared" si="3"/>
        <v>1.78794330482524</v>
      </c>
      <c r="G33" t="str">
        <f t="shared" si="4"/>
        <v>supercritical / schietend</v>
      </c>
    </row>
    <row r="34" spans="1:7" x14ac:dyDescent="0.25">
      <c r="A34" s="1">
        <f t="shared" si="5"/>
        <v>0.55000000000000016</v>
      </c>
      <c r="B34" s="4">
        <f t="shared" si="0"/>
        <v>2.0376033057851233</v>
      </c>
      <c r="C34" s="4">
        <f t="shared" si="1"/>
        <v>0.82500000000000018</v>
      </c>
      <c r="D34" s="4">
        <f t="shared" si="6"/>
        <v>5.4545454545454533</v>
      </c>
      <c r="E34" s="4">
        <f t="shared" si="2"/>
        <v>1.487603305785123</v>
      </c>
      <c r="F34" s="4">
        <f t="shared" si="3"/>
        <v>1.7554352447375083</v>
      </c>
      <c r="G34" t="str">
        <f t="shared" si="4"/>
        <v>supercritical / schietend</v>
      </c>
    </row>
    <row r="35" spans="1:7" x14ac:dyDescent="0.25">
      <c r="A35" s="1">
        <f t="shared" si="5"/>
        <v>0.56000000000000016</v>
      </c>
      <c r="B35" s="4">
        <f t="shared" si="0"/>
        <v>1.994948979591836</v>
      </c>
      <c r="C35" s="4">
        <f t="shared" si="1"/>
        <v>0.8400000000000003</v>
      </c>
      <c r="D35" s="4">
        <f t="shared" si="6"/>
        <v>5.3571428571428559</v>
      </c>
      <c r="E35" s="4">
        <f t="shared" si="2"/>
        <v>1.434948979591836</v>
      </c>
      <c r="F35" s="4">
        <f t="shared" si="3"/>
        <v>1.7240881867957671</v>
      </c>
      <c r="G35" t="str">
        <f t="shared" si="4"/>
        <v>supercritical / schietend</v>
      </c>
    </row>
    <row r="36" spans="1:7" x14ac:dyDescent="0.25">
      <c r="A36" s="1">
        <f t="shared" si="5"/>
        <v>0.57000000000000017</v>
      </c>
      <c r="B36" s="4">
        <f t="shared" si="0"/>
        <v>1.9550415512465369</v>
      </c>
      <c r="C36" s="4">
        <f t="shared" si="1"/>
        <v>0.8550000000000002</v>
      </c>
      <c r="D36" s="4">
        <f t="shared" si="6"/>
        <v>5.2631578947368407</v>
      </c>
      <c r="E36" s="4">
        <f t="shared" si="2"/>
        <v>1.3850415512465366</v>
      </c>
      <c r="F36" s="4">
        <f t="shared" si="3"/>
        <v>1.6938410256239116</v>
      </c>
      <c r="G36" t="str">
        <f t="shared" si="4"/>
        <v>supercritical / schietend</v>
      </c>
    </row>
    <row r="37" spans="1:7" x14ac:dyDescent="0.25">
      <c r="A37" s="1">
        <f t="shared" si="5"/>
        <v>0.58000000000000018</v>
      </c>
      <c r="B37" s="4">
        <f t="shared" si="0"/>
        <v>1.9176932223543393</v>
      </c>
      <c r="C37" s="4">
        <f t="shared" si="1"/>
        <v>0.87000000000000033</v>
      </c>
      <c r="D37" s="4">
        <f t="shared" si="6"/>
        <v>5.1724137931034466</v>
      </c>
      <c r="E37" s="4">
        <f t="shared" si="2"/>
        <v>1.3376932223543392</v>
      </c>
      <c r="F37" s="4">
        <f t="shared" si="3"/>
        <v>1.6646368700097061</v>
      </c>
      <c r="G37" t="str">
        <f t="shared" si="4"/>
        <v>supercritical / schietend</v>
      </c>
    </row>
    <row r="38" spans="1:7" x14ac:dyDescent="0.25">
      <c r="A38" s="1">
        <f t="shared" si="5"/>
        <v>0.59000000000000019</v>
      </c>
      <c r="B38" s="4">
        <f t="shared" si="0"/>
        <v>1.8827319735708121</v>
      </c>
      <c r="C38" s="4">
        <f t="shared" si="1"/>
        <v>0.88500000000000023</v>
      </c>
      <c r="D38" s="4">
        <f t="shared" si="6"/>
        <v>5.0847457627118624</v>
      </c>
      <c r="E38" s="4">
        <f t="shared" si="2"/>
        <v>1.2927319735708118</v>
      </c>
      <c r="F38" s="4">
        <f t="shared" si="3"/>
        <v>1.6364226857722532</v>
      </c>
      <c r="G38" t="str">
        <f t="shared" si="4"/>
        <v>supercritical / schietend</v>
      </c>
    </row>
    <row r="39" spans="1:7" x14ac:dyDescent="0.25">
      <c r="A39" s="1">
        <f t="shared" si="5"/>
        <v>0.6000000000000002</v>
      </c>
      <c r="B39" s="4">
        <f t="shared" si="0"/>
        <v>1.8499999999999992</v>
      </c>
      <c r="C39" s="4">
        <f t="shared" si="1"/>
        <v>0.90000000000000036</v>
      </c>
      <c r="D39" s="4">
        <f t="shared" si="6"/>
        <v>4.9999999999999982</v>
      </c>
      <c r="E39" s="4">
        <f t="shared" si="2"/>
        <v>1.2499999999999991</v>
      </c>
      <c r="F39" s="4">
        <f t="shared" si="3"/>
        <v>1.6091489743427159</v>
      </c>
      <c r="G39" t="str">
        <f t="shared" si="4"/>
        <v>supercritical / schietend</v>
      </c>
    </row>
    <row r="40" spans="1:7" x14ac:dyDescent="0.25">
      <c r="A40" s="1">
        <f t="shared" si="5"/>
        <v>0.61000000000000021</v>
      </c>
      <c r="B40" s="4">
        <f t="shared" si="0"/>
        <v>1.8193523246439121</v>
      </c>
      <c r="C40" s="4">
        <f t="shared" si="1"/>
        <v>0.91500000000000026</v>
      </c>
      <c r="D40" s="4">
        <f t="shared" si="6"/>
        <v>4.9180327868852443</v>
      </c>
      <c r="E40" s="4">
        <f t="shared" si="2"/>
        <v>1.2093523246439117</v>
      </c>
      <c r="F40" s="4">
        <f t="shared" si="3"/>
        <v>1.5827694829600485</v>
      </c>
      <c r="G40" t="str">
        <f t="shared" si="4"/>
        <v>supercritical / schietend</v>
      </c>
    </row>
    <row r="41" spans="1:7" x14ac:dyDescent="0.25">
      <c r="A41" s="1">
        <f t="shared" si="5"/>
        <v>0.62000000000000022</v>
      </c>
      <c r="B41" s="4">
        <f t="shared" si="0"/>
        <v>1.790655567117585</v>
      </c>
      <c r="C41" s="4">
        <f t="shared" si="1"/>
        <v>0.93000000000000038</v>
      </c>
      <c r="D41" s="4">
        <f t="shared" si="6"/>
        <v>4.8387096774193532</v>
      </c>
      <c r="E41" s="4">
        <f t="shared" si="2"/>
        <v>1.1706555671175849</v>
      </c>
      <c r="F41" s="4">
        <f t="shared" si="3"/>
        <v>1.5572409429123057</v>
      </c>
      <c r="G41" t="str">
        <f t="shared" si="4"/>
        <v>supercritical / schietend</v>
      </c>
    </row>
    <row r="42" spans="1:7" x14ac:dyDescent="0.25">
      <c r="A42" s="1">
        <f t="shared" si="5"/>
        <v>0.63000000000000023</v>
      </c>
      <c r="B42" s="4">
        <f t="shared" si="0"/>
        <v>1.7637868480725616</v>
      </c>
      <c r="C42" s="4">
        <f t="shared" si="1"/>
        <v>0.94500000000000028</v>
      </c>
      <c r="D42" s="4">
        <f t="shared" si="6"/>
        <v>4.7619047619047601</v>
      </c>
      <c r="E42" s="4">
        <f t="shared" si="2"/>
        <v>1.1337868480725612</v>
      </c>
      <c r="F42" s="4">
        <f t="shared" si="3"/>
        <v>1.5325228327073483</v>
      </c>
      <c r="G42" t="str">
        <f t="shared" si="4"/>
        <v>supercritical / schietend</v>
      </c>
    </row>
    <row r="43" spans="1:7" x14ac:dyDescent="0.25">
      <c r="A43" s="1">
        <f t="shared" si="5"/>
        <v>0.64000000000000024</v>
      </c>
      <c r="B43" s="4">
        <f t="shared" si="0"/>
        <v>1.7386328124999997</v>
      </c>
      <c r="C43" s="4">
        <f t="shared" si="1"/>
        <v>0.96000000000000041</v>
      </c>
      <c r="D43" s="4">
        <f t="shared" si="6"/>
        <v>4.6874999999999982</v>
      </c>
      <c r="E43" s="4">
        <f t="shared" si="2"/>
        <v>1.0986328124999996</v>
      </c>
      <c r="F43" s="4">
        <f t="shared" si="3"/>
        <v>1.5085771634462961</v>
      </c>
      <c r="G43" t="str">
        <f t="shared" si="4"/>
        <v>supercritical / schietend</v>
      </c>
    </row>
    <row r="44" spans="1:7" x14ac:dyDescent="0.25">
      <c r="A44" s="1">
        <f t="shared" si="5"/>
        <v>0.65000000000000024</v>
      </c>
      <c r="B44" s="4">
        <f t="shared" si="0"/>
        <v>1.7150887573964493</v>
      </c>
      <c r="C44" s="4">
        <f t="shared" si="1"/>
        <v>0.97500000000000031</v>
      </c>
      <c r="D44" s="4">
        <f t="shared" si="6"/>
        <v>4.6153846153846141</v>
      </c>
      <c r="E44" s="4">
        <f t="shared" si="2"/>
        <v>1.0650887573964489</v>
      </c>
      <c r="F44" s="4">
        <f t="shared" si="3"/>
        <v>1.4853682840086608</v>
      </c>
      <c r="G44" t="str">
        <f t="shared" si="4"/>
        <v>supercritical / schietend</v>
      </c>
    </row>
    <row r="45" spans="1:7" x14ac:dyDescent="0.25">
      <c r="A45" s="1">
        <f t="shared" si="5"/>
        <v>0.66000000000000025</v>
      </c>
      <c r="B45" s="4">
        <f t="shared" si="0"/>
        <v>1.693057851239669</v>
      </c>
      <c r="C45" s="4">
        <f t="shared" si="1"/>
        <v>0.99000000000000044</v>
      </c>
      <c r="D45" s="4">
        <f t="shared" si="6"/>
        <v>4.5454545454545441</v>
      </c>
      <c r="E45" s="4">
        <f t="shared" si="2"/>
        <v>1.0330578512396689</v>
      </c>
      <c r="F45" s="4">
        <f t="shared" si="3"/>
        <v>1.4628627039479236</v>
      </c>
      <c r="G45" t="str">
        <f t="shared" si="4"/>
        <v>supercritical / schietend</v>
      </c>
    </row>
    <row r="46" spans="1:7" x14ac:dyDescent="0.25">
      <c r="A46" s="1">
        <f t="shared" si="5"/>
        <v>0.67000000000000026</v>
      </c>
      <c r="B46" s="4">
        <f t="shared" si="0"/>
        <v>1.6724504343951878</v>
      </c>
      <c r="C46" s="4">
        <f t="shared" si="1"/>
        <v>1.0050000000000003</v>
      </c>
      <c r="D46" s="4">
        <f t="shared" si="6"/>
        <v>4.4776119402985053</v>
      </c>
      <c r="E46" s="4">
        <f t="shared" si="2"/>
        <v>1.0024504343951874</v>
      </c>
      <c r="F46" s="4">
        <f t="shared" si="3"/>
        <v>1.4410289322472081</v>
      </c>
      <c r="G46" t="str">
        <f t="shared" si="4"/>
        <v>supercritical / schietend</v>
      </c>
    </row>
    <row r="47" spans="1:7" x14ac:dyDescent="0.25">
      <c r="A47" s="1">
        <f t="shared" si="5"/>
        <v>0.68000000000000027</v>
      </c>
      <c r="B47" s="4">
        <f t="shared" si="0"/>
        <v>1.6531833910034597</v>
      </c>
      <c r="C47" s="4">
        <f t="shared" si="1"/>
        <v>1.0200000000000005</v>
      </c>
      <c r="D47" s="4">
        <f t="shared" si="6"/>
        <v>4.4117647058823515</v>
      </c>
      <c r="E47" s="4">
        <f t="shared" si="2"/>
        <v>0.97318339100345941</v>
      </c>
      <c r="F47" s="4">
        <f t="shared" si="3"/>
        <v>1.4198373303023963</v>
      </c>
      <c r="G47" t="str">
        <f t="shared" si="4"/>
        <v>supercritical / schietend</v>
      </c>
    </row>
    <row r="48" spans="1:7" x14ac:dyDescent="0.25">
      <c r="A48" s="1">
        <f t="shared" si="5"/>
        <v>0.69000000000000028</v>
      </c>
      <c r="B48" s="4">
        <f t="shared" si="0"/>
        <v>1.6351795841209824</v>
      </c>
      <c r="C48" s="4">
        <f t="shared" si="1"/>
        <v>1.0350000000000004</v>
      </c>
      <c r="D48" s="4">
        <f t="shared" si="6"/>
        <v>4.3478260869565197</v>
      </c>
      <c r="E48" s="4">
        <f t="shared" si="2"/>
        <v>0.94517958412098213</v>
      </c>
      <c r="F48" s="4">
        <f t="shared" si="3"/>
        <v>1.399259977689318</v>
      </c>
      <c r="G48" t="str">
        <f t="shared" si="4"/>
        <v>supercritical / schietend</v>
      </c>
    </row>
    <row r="49" spans="1:7" x14ac:dyDescent="0.25">
      <c r="A49" s="1">
        <f t="shared" si="5"/>
        <v>0.70000000000000029</v>
      </c>
      <c r="B49" s="4">
        <f t="shared" si="0"/>
        <v>1.6183673469387752</v>
      </c>
      <c r="C49" s="4">
        <f t="shared" si="1"/>
        <v>1.0500000000000005</v>
      </c>
      <c r="D49" s="4">
        <f t="shared" si="6"/>
        <v>4.2857142857142838</v>
      </c>
      <c r="E49" s="4">
        <f t="shared" si="2"/>
        <v>0.91836734693877486</v>
      </c>
      <c r="F49" s="4">
        <f t="shared" si="3"/>
        <v>1.3792705494366135</v>
      </c>
      <c r="G49" t="str">
        <f t="shared" si="4"/>
        <v>supercritical / schietend</v>
      </c>
    </row>
    <row r="50" spans="1:7" x14ac:dyDescent="0.25">
      <c r="A50" s="1">
        <f t="shared" si="5"/>
        <v>0.7100000000000003</v>
      </c>
      <c r="B50" s="4">
        <f t="shared" si="0"/>
        <v>1.6026800238048002</v>
      </c>
      <c r="C50" s="4">
        <f t="shared" si="1"/>
        <v>1.0650000000000004</v>
      </c>
      <c r="D50" s="4">
        <f t="shared" si="6"/>
        <v>4.2253521126760543</v>
      </c>
      <c r="E50" s="4">
        <f t="shared" si="2"/>
        <v>0.89268002380479994</v>
      </c>
      <c r="F50" s="4">
        <f t="shared" si="3"/>
        <v>1.3598442036699006</v>
      </c>
      <c r="G50" t="str">
        <f t="shared" si="4"/>
        <v>supercritical / schietend</v>
      </c>
    </row>
    <row r="51" spans="1:7" x14ac:dyDescent="0.25">
      <c r="A51" s="1">
        <f t="shared" si="5"/>
        <v>0.72000000000000031</v>
      </c>
      <c r="B51" s="4">
        <f t="shared" si="0"/>
        <v>1.5880555555555551</v>
      </c>
      <c r="C51" s="4">
        <f t="shared" si="1"/>
        <v>1.0800000000000005</v>
      </c>
      <c r="D51" s="4">
        <f t="shared" si="6"/>
        <v>4.1666666666666652</v>
      </c>
      <c r="E51" s="4">
        <f t="shared" si="2"/>
        <v>0.8680555555555548</v>
      </c>
      <c r="F51" s="4">
        <f t="shared" si="3"/>
        <v>1.3409574786189298</v>
      </c>
      <c r="G51" t="str">
        <f t="shared" si="4"/>
        <v>supercritical / schietend</v>
      </c>
    </row>
    <row r="52" spans="1:7" x14ac:dyDescent="0.25">
      <c r="A52" s="1">
        <f t="shared" si="5"/>
        <v>0.73000000000000032</v>
      </c>
      <c r="B52" s="4">
        <f t="shared" si="0"/>
        <v>1.5744361043347714</v>
      </c>
      <c r="C52" s="4">
        <f t="shared" si="1"/>
        <v>1.0950000000000004</v>
      </c>
      <c r="D52" s="4">
        <f t="shared" si="6"/>
        <v>4.1095890410958891</v>
      </c>
      <c r="E52" s="4">
        <f t="shared" si="2"/>
        <v>0.84443610433477112</v>
      </c>
      <c r="F52" s="4">
        <f t="shared" si="3"/>
        <v>1.3225881980899035</v>
      </c>
      <c r="G52" t="str">
        <f t="shared" si="4"/>
        <v>supercritical / schietend</v>
      </c>
    </row>
    <row r="53" spans="1:7" x14ac:dyDescent="0.25">
      <c r="A53" s="1">
        <f t="shared" si="5"/>
        <v>0.74000000000000032</v>
      </c>
      <c r="B53" s="4">
        <f t="shared" si="0"/>
        <v>1.5617677136596051</v>
      </c>
      <c r="C53" s="4">
        <f t="shared" si="1"/>
        <v>1.1100000000000005</v>
      </c>
      <c r="D53" s="4">
        <f t="shared" si="6"/>
        <v>4.0540540540540526</v>
      </c>
      <c r="E53" s="4">
        <f t="shared" si="2"/>
        <v>0.82176771365960477</v>
      </c>
      <c r="F53" s="4">
        <f t="shared" si="3"/>
        <v>1.3047153846022019</v>
      </c>
      <c r="G53" t="str">
        <f t="shared" si="4"/>
        <v>supercritical / schietend</v>
      </c>
    </row>
    <row r="54" spans="1:7" x14ac:dyDescent="0.25">
      <c r="A54" s="1">
        <f t="shared" si="5"/>
        <v>0.75000000000000033</v>
      </c>
      <c r="B54" s="4">
        <f t="shared" si="0"/>
        <v>1.5499999999999998</v>
      </c>
      <c r="C54" s="4">
        <f t="shared" si="1"/>
        <v>1.1250000000000004</v>
      </c>
      <c r="D54" s="4">
        <f t="shared" si="6"/>
        <v>3.9999999999999982</v>
      </c>
      <c r="E54" s="4">
        <f t="shared" si="2"/>
        <v>0.79999999999999949</v>
      </c>
      <c r="F54" s="4">
        <f t="shared" si="3"/>
        <v>1.2873191794741725</v>
      </c>
      <c r="G54" t="str">
        <f t="shared" si="4"/>
        <v>supercritical / schietend</v>
      </c>
    </row>
    <row r="55" spans="1:7" x14ac:dyDescent="0.25">
      <c r="A55" s="1">
        <f t="shared" si="5"/>
        <v>0.76000000000000034</v>
      </c>
      <c r="B55" s="4">
        <f t="shared" si="0"/>
        <v>1.5390858725761769</v>
      </c>
      <c r="C55" s="4">
        <f t="shared" si="1"/>
        <v>1.1400000000000006</v>
      </c>
      <c r="D55" s="4">
        <f t="shared" si="6"/>
        <v>3.9473684210526296</v>
      </c>
      <c r="E55" s="4">
        <f t="shared" si="2"/>
        <v>0.77908587257617656</v>
      </c>
      <c r="F55" s="4">
        <f t="shared" si="3"/>
        <v>1.2703807692179334</v>
      </c>
      <c r="G55" t="str">
        <f t="shared" si="4"/>
        <v>supercritical / schietend</v>
      </c>
    </row>
    <row r="56" spans="1:7" x14ac:dyDescent="0.25">
      <c r="A56" s="1">
        <f t="shared" si="5"/>
        <v>0.77000000000000035</v>
      </c>
      <c r="B56" s="4">
        <f t="shared" si="0"/>
        <v>1.5289812784617975</v>
      </c>
      <c r="C56" s="4">
        <f t="shared" si="1"/>
        <v>1.1550000000000005</v>
      </c>
      <c r="D56" s="4">
        <f t="shared" si="6"/>
        <v>3.8961038961038943</v>
      </c>
      <c r="E56" s="4">
        <f t="shared" si="2"/>
        <v>0.75898127846179719</v>
      </c>
      <c r="F56" s="4">
        <f t="shared" si="3"/>
        <v>1.2538823176696485</v>
      </c>
      <c r="G56" t="str">
        <f t="shared" si="4"/>
        <v>supercritical / schietend</v>
      </c>
    </row>
    <row r="57" spans="1:7" x14ac:dyDescent="0.25">
      <c r="A57" s="1">
        <f t="shared" si="5"/>
        <v>0.78000000000000036</v>
      </c>
      <c r="B57" s="4">
        <f t="shared" si="0"/>
        <v>1.519644970414201</v>
      </c>
      <c r="C57" s="4">
        <f t="shared" si="1"/>
        <v>1.1700000000000006</v>
      </c>
      <c r="D57" s="4">
        <f t="shared" si="6"/>
        <v>3.8461538461538445</v>
      </c>
      <c r="E57" s="4">
        <f t="shared" si="2"/>
        <v>0.73964497041420063</v>
      </c>
      <c r="F57" s="4">
        <f t="shared" si="3"/>
        <v>1.2378069033405505</v>
      </c>
      <c r="G57" t="str">
        <f t="shared" si="4"/>
        <v>supercritical / schietend</v>
      </c>
    </row>
    <row r="58" spans="1:7" x14ac:dyDescent="0.25">
      <c r="A58" s="1">
        <f t="shared" si="5"/>
        <v>0.79000000000000037</v>
      </c>
      <c r="B58" s="4">
        <f t="shared" si="0"/>
        <v>1.5110382951450085</v>
      </c>
      <c r="C58" s="4">
        <f t="shared" si="1"/>
        <v>1.1850000000000005</v>
      </c>
      <c r="D58" s="4">
        <f t="shared" si="6"/>
        <v>3.7974683544303778</v>
      </c>
      <c r="E58" s="4">
        <f t="shared" si="2"/>
        <v>0.72103829514500817</v>
      </c>
      <c r="F58" s="4">
        <f t="shared" si="3"/>
        <v>1.2221384615261131</v>
      </c>
      <c r="G58" t="str">
        <f t="shared" si="4"/>
        <v>supercritical / schietend</v>
      </c>
    </row>
    <row r="59" spans="1:7" x14ac:dyDescent="0.25">
      <c r="A59" s="1">
        <f t="shared" si="5"/>
        <v>0.80000000000000038</v>
      </c>
      <c r="B59" s="4">
        <f t="shared" si="0"/>
        <v>1.5031249999999998</v>
      </c>
      <c r="C59" s="4">
        <f t="shared" si="1"/>
        <v>1.2000000000000006</v>
      </c>
      <c r="D59" s="4">
        <f t="shared" si="6"/>
        <v>3.7499999999999982</v>
      </c>
      <c r="E59" s="4">
        <f t="shared" si="2"/>
        <v>0.70312499999999944</v>
      </c>
      <c r="F59" s="4">
        <f t="shared" si="3"/>
        <v>1.2068617307570368</v>
      </c>
      <c r="G59" t="str">
        <f t="shared" si="4"/>
        <v>supercritical / schietend</v>
      </c>
    </row>
    <row r="60" spans="1:7" x14ac:dyDescent="0.25">
      <c r="A60" s="1">
        <f t="shared" si="5"/>
        <v>0.81000000000000039</v>
      </c>
      <c r="B60" s="4">
        <f t="shared" si="0"/>
        <v>1.4958710562414264</v>
      </c>
      <c r="C60" s="4">
        <f t="shared" si="1"/>
        <v>1.2150000000000005</v>
      </c>
      <c r="D60" s="4">
        <f t="shared" si="6"/>
        <v>3.7037037037037019</v>
      </c>
      <c r="E60" s="4">
        <f t="shared" si="2"/>
        <v>0.68587105624142597</v>
      </c>
      <c r="F60" s="4">
        <f t="shared" si="3"/>
        <v>1.1919622032168264</v>
      </c>
      <c r="G60" t="str">
        <f t="shared" si="4"/>
        <v>supercritical / schietend</v>
      </c>
    </row>
    <row r="61" spans="1:7" x14ac:dyDescent="0.25">
      <c r="A61" s="1">
        <f t="shared" si="5"/>
        <v>0.8200000000000004</v>
      </c>
      <c r="B61" s="4">
        <f t="shared" si="0"/>
        <v>1.4892444973230217</v>
      </c>
      <c r="C61" s="4">
        <f t="shared" si="1"/>
        <v>1.2300000000000006</v>
      </c>
      <c r="D61" s="4">
        <f t="shared" si="6"/>
        <v>3.658536585365852</v>
      </c>
      <c r="E61" s="4">
        <f t="shared" si="2"/>
        <v>0.66924449732302127</v>
      </c>
      <c r="F61" s="4">
        <f t="shared" si="3"/>
        <v>1.1774260787873529</v>
      </c>
      <c r="G61" t="str">
        <f t="shared" si="4"/>
        <v>supercritical / schietend</v>
      </c>
    </row>
    <row r="62" spans="1:7" x14ac:dyDescent="0.25">
      <c r="A62" s="1">
        <f t="shared" si="5"/>
        <v>0.8300000000000004</v>
      </c>
      <c r="B62" s="4">
        <f t="shared" si="0"/>
        <v>1.4832152707214399</v>
      </c>
      <c r="C62" s="4">
        <f t="shared" si="1"/>
        <v>1.2450000000000006</v>
      </c>
      <c r="D62" s="4">
        <f t="shared" si="6"/>
        <v>3.6144578313252995</v>
      </c>
      <c r="E62" s="4">
        <f t="shared" si="2"/>
        <v>0.65321527072143948</v>
      </c>
      <c r="F62" s="4">
        <f t="shared" si="3"/>
        <v>1.1632402224164209</v>
      </c>
      <c r="G62" t="str">
        <f t="shared" si="4"/>
        <v>supercritical / schietend</v>
      </c>
    </row>
    <row r="63" spans="1:7" x14ac:dyDescent="0.25">
      <c r="A63" s="1">
        <f t="shared" si="5"/>
        <v>0.84000000000000041</v>
      </c>
      <c r="B63" s="4">
        <f t="shared" si="0"/>
        <v>1.4777551020408162</v>
      </c>
      <c r="C63" s="4">
        <f t="shared" si="1"/>
        <v>1.2600000000000007</v>
      </c>
      <c r="D63" s="4">
        <f t="shared" si="6"/>
        <v>3.5714285714285698</v>
      </c>
      <c r="E63" s="4">
        <f t="shared" si="2"/>
        <v>0.63775510204081576</v>
      </c>
      <c r="F63" s="4">
        <f t="shared" si="3"/>
        <v>1.1493921245305112</v>
      </c>
      <c r="G63" t="str">
        <f t="shared" si="4"/>
        <v>supercritical / schietend</v>
      </c>
    </row>
    <row r="64" spans="1:7" x14ac:dyDescent="0.25">
      <c r="A64" s="1">
        <f t="shared" si="5"/>
        <v>0.85000000000000042</v>
      </c>
      <c r="B64" s="4">
        <f t="shared" si="0"/>
        <v>1.4728373702422144</v>
      </c>
      <c r="C64" s="4">
        <f t="shared" si="1"/>
        <v>1.2750000000000006</v>
      </c>
      <c r="D64" s="4">
        <f t="shared" si="6"/>
        <v>3.5294117647058805</v>
      </c>
      <c r="E64" s="4">
        <f t="shared" si="2"/>
        <v>0.62283737024221397</v>
      </c>
      <c r="F64" s="4">
        <f t="shared" si="3"/>
        <v>1.1358698642419169</v>
      </c>
      <c r="G64" t="str">
        <f t="shared" si="4"/>
        <v>supercritical / schietend</v>
      </c>
    </row>
    <row r="65" spans="1:7" x14ac:dyDescent="0.25">
      <c r="A65" s="1">
        <f t="shared" si="5"/>
        <v>0.86000000000000043</v>
      </c>
      <c r="B65" s="4">
        <f t="shared" si="0"/>
        <v>1.4684369929691723</v>
      </c>
      <c r="C65" s="4">
        <f t="shared" si="1"/>
        <v>1.2900000000000007</v>
      </c>
      <c r="D65" s="4">
        <f t="shared" si="6"/>
        <v>3.488372093023254</v>
      </c>
      <c r="E65" s="4">
        <f t="shared" si="2"/>
        <v>0.60843699296917186</v>
      </c>
      <c r="F65" s="4">
        <f t="shared" si="3"/>
        <v>1.1226620751228249</v>
      </c>
      <c r="G65" t="str">
        <f t="shared" si="4"/>
        <v>supercritical / schietend</v>
      </c>
    </row>
    <row r="66" spans="1:7" x14ac:dyDescent="0.25">
      <c r="A66" s="1">
        <f t="shared" si="5"/>
        <v>0.87000000000000044</v>
      </c>
      <c r="B66" s="4">
        <f t="shared" si="0"/>
        <v>1.4645303210463732</v>
      </c>
      <c r="C66" s="4">
        <f t="shared" si="1"/>
        <v>1.3050000000000006</v>
      </c>
      <c r="D66" s="4">
        <f t="shared" si="6"/>
        <v>3.448275862068964</v>
      </c>
      <c r="E66" s="4">
        <f t="shared" si="2"/>
        <v>0.59453032104637271</v>
      </c>
      <c r="F66" s="4">
        <f t="shared" si="3"/>
        <v>1.1097579133398039</v>
      </c>
      <c r="G66" t="str">
        <f t="shared" si="4"/>
        <v>supercritical / schietend</v>
      </c>
    </row>
    <row r="67" spans="1:7" x14ac:dyDescent="0.25">
      <c r="A67" s="1">
        <f t="shared" si="5"/>
        <v>0.88000000000000045</v>
      </c>
      <c r="B67" s="4">
        <f t="shared" si="0"/>
        <v>1.4610950413223138</v>
      </c>
      <c r="C67" s="4">
        <f t="shared" si="1"/>
        <v>1.3200000000000007</v>
      </c>
      <c r="D67" s="4">
        <f t="shared" si="6"/>
        <v>3.4090909090909074</v>
      </c>
      <c r="E67" s="4">
        <f t="shared" si="2"/>
        <v>0.58109504132231338</v>
      </c>
      <c r="F67" s="4">
        <f t="shared" si="3"/>
        <v>1.0971470279609425</v>
      </c>
      <c r="G67" t="str">
        <f t="shared" si="4"/>
        <v>supercritical / schietend</v>
      </c>
    </row>
    <row r="68" spans="1:7" x14ac:dyDescent="0.25">
      <c r="A68" s="1">
        <f t="shared" si="5"/>
        <v>0.89000000000000046</v>
      </c>
      <c r="B68" s="4">
        <f t="shared" si="0"/>
        <v>1.4581100871102133</v>
      </c>
      <c r="C68" s="4">
        <f t="shared" si="1"/>
        <v>1.3350000000000006</v>
      </c>
      <c r="D68" s="4">
        <f t="shared" si="6"/>
        <v>3.370786516853931</v>
      </c>
      <c r="E68" s="4">
        <f t="shared" si="2"/>
        <v>0.56811008711021282</v>
      </c>
      <c r="F68" s="4">
        <f t="shared" si="3"/>
        <v>1.0848195332647521</v>
      </c>
      <c r="G68" t="str">
        <f t="shared" si="4"/>
        <v>supercritical / schietend</v>
      </c>
    </row>
    <row r="69" spans="1:7" x14ac:dyDescent="0.25">
      <c r="A69" s="1">
        <f t="shared" si="5"/>
        <v>0.90000000000000047</v>
      </c>
      <c r="B69" s="4">
        <f t="shared" si="0"/>
        <v>1.4555555555555555</v>
      </c>
      <c r="C69" s="4">
        <f t="shared" si="1"/>
        <v>1.3500000000000008</v>
      </c>
      <c r="D69" s="4">
        <f t="shared" si="6"/>
        <v>3.3333333333333317</v>
      </c>
      <c r="E69" s="4">
        <f t="shared" si="2"/>
        <v>0.55555555555555503</v>
      </c>
      <c r="F69" s="4">
        <f t="shared" si="3"/>
        <v>1.0727659828951437</v>
      </c>
      <c r="G69" t="str">
        <f t="shared" si="4"/>
        <v>supercritical / schietend</v>
      </c>
    </row>
    <row r="70" spans="1:7" x14ac:dyDescent="0.25">
      <c r="A70" s="1">
        <f t="shared" si="5"/>
        <v>0.91000000000000048</v>
      </c>
      <c r="B70" s="4">
        <f t="shared" si="0"/>
        <v>1.4534126313247193</v>
      </c>
      <c r="C70" s="4">
        <f t="shared" si="1"/>
        <v>1.3650000000000007</v>
      </c>
      <c r="D70" s="4">
        <f t="shared" si="6"/>
        <v>3.2967032967032948</v>
      </c>
      <c r="E70" s="4">
        <f t="shared" si="2"/>
        <v>0.54341263132471884</v>
      </c>
      <c r="F70" s="4">
        <f t="shared" si="3"/>
        <v>1.0609773457204716</v>
      </c>
      <c r="G70" t="str">
        <f t="shared" si="4"/>
        <v>supercritical / schietend</v>
      </c>
    </row>
    <row r="71" spans="1:7" x14ac:dyDescent="0.25">
      <c r="A71" s="1">
        <f t="shared" si="5"/>
        <v>0.92000000000000048</v>
      </c>
      <c r="B71" s="4">
        <f t="shared" si="0"/>
        <v>1.4516635160680529</v>
      </c>
      <c r="C71" s="4">
        <f t="shared" si="1"/>
        <v>1.3800000000000008</v>
      </c>
      <c r="D71" s="4">
        <f t="shared" si="6"/>
        <v>3.2608695652173898</v>
      </c>
      <c r="E71" s="4">
        <f t="shared" si="2"/>
        <v>0.5316635160680524</v>
      </c>
      <c r="F71" s="4">
        <f t="shared" si="3"/>
        <v>1.0494449832669885</v>
      </c>
      <c r="G71" t="str">
        <f t="shared" si="4"/>
        <v>supercritical / schietend</v>
      </c>
    </row>
    <row r="72" spans="1:7" x14ac:dyDescent="0.25">
      <c r="A72" s="1">
        <f t="shared" si="5"/>
        <v>0.93000000000000049</v>
      </c>
      <c r="B72" s="4">
        <f t="shared" si="0"/>
        <v>1.4502913631633714</v>
      </c>
      <c r="C72" s="4">
        <f t="shared" si="1"/>
        <v>1.3950000000000007</v>
      </c>
      <c r="D72" s="4">
        <f t="shared" si="6"/>
        <v>3.2258064516129017</v>
      </c>
      <c r="E72" s="4">
        <f t="shared" si="2"/>
        <v>0.52029136316337088</v>
      </c>
      <c r="F72" s="4">
        <f t="shared" si="3"/>
        <v>1.0381606286082037</v>
      </c>
      <c r="G72" t="str">
        <f t="shared" si="4"/>
        <v>supercritical / schietend</v>
      </c>
    </row>
    <row r="73" spans="1:7" x14ac:dyDescent="0.25">
      <c r="A73" s="1">
        <f t="shared" si="5"/>
        <v>0.9400000000000005</v>
      </c>
      <c r="B73" s="4">
        <f t="shared" si="0"/>
        <v>1.4492802172928927</v>
      </c>
      <c r="C73" s="4">
        <f t="shared" si="1"/>
        <v>1.4100000000000008</v>
      </c>
      <c r="D73" s="4">
        <f t="shared" si="6"/>
        <v>3.1914893617021258</v>
      </c>
      <c r="E73" s="4">
        <f t="shared" si="2"/>
        <v>0.50928021729289219</v>
      </c>
      <c r="F73" s="4">
        <f t="shared" si="3"/>
        <v>1.0271163666017333</v>
      </c>
      <c r="G73" t="str">
        <f t="shared" si="4"/>
        <v>supercritical / schietend</v>
      </c>
    </row>
    <row r="74" spans="1:7" x14ac:dyDescent="0.25">
      <c r="A74" s="1">
        <f t="shared" si="5"/>
        <v>0.95000000000000051</v>
      </c>
      <c r="B74" s="4">
        <f t="shared" ref="B74:B137" si="7">A74+($B$2^2/(20*($B$3^2)*A74^2))</f>
        <v>1.4486149584487535</v>
      </c>
      <c r="C74" s="4">
        <f t="shared" ref="C74:C137" si="8">1.5*A74</f>
        <v>1.4250000000000007</v>
      </c>
      <c r="D74" s="4">
        <f t="shared" si="6"/>
        <v>3.1578947368421035</v>
      </c>
      <c r="E74" s="4">
        <f t="shared" ref="E74:E137" si="9">B74-A74</f>
        <v>0.49861495844875303</v>
      </c>
      <c r="F74" s="4">
        <f t="shared" ref="F74:F137" si="10">D74/$E$3</f>
        <v>1.0163046153743467</v>
      </c>
      <c r="G74" t="str">
        <f t="shared" ref="G74:G137" si="11">IF(F74&gt;1,"supercritical / schietend","subcritical / stromend")</f>
        <v>supercritical / schietend</v>
      </c>
    </row>
    <row r="75" spans="1:7" x14ac:dyDescent="0.25">
      <c r="A75" s="1">
        <f t="shared" ref="A75:A100" si="12">A74+$B$5</f>
        <v>0.96000000000000052</v>
      </c>
      <c r="B75" s="4">
        <f t="shared" si="7"/>
        <v>1.44828125</v>
      </c>
      <c r="C75" s="4">
        <f t="shared" si="8"/>
        <v>1.4400000000000008</v>
      </c>
      <c r="D75" s="4">
        <f t="shared" ref="D75:D138" si="13">$B$2/($B$3*A75)</f>
        <v>3.1249999999999982</v>
      </c>
      <c r="E75" s="4">
        <f t="shared" si="9"/>
        <v>0.48828124999999944</v>
      </c>
      <c r="F75" s="4">
        <f t="shared" si="10"/>
        <v>1.0057181089641971</v>
      </c>
      <c r="G75" t="str">
        <f t="shared" si="11"/>
        <v>supercritical / schietend</v>
      </c>
    </row>
    <row r="76" spans="1:7" x14ac:dyDescent="0.25">
      <c r="A76" s="1">
        <f t="shared" si="12"/>
        <v>0.97000000000000053</v>
      </c>
      <c r="B76" s="4">
        <f t="shared" si="7"/>
        <v>1.4482654904878307</v>
      </c>
      <c r="C76" s="4">
        <f t="shared" si="8"/>
        <v>1.4550000000000007</v>
      </c>
      <c r="D76" s="4">
        <f t="shared" si="13"/>
        <v>3.0927835051546375</v>
      </c>
      <c r="E76" s="4">
        <f t="shared" si="9"/>
        <v>0.47826549048783018</v>
      </c>
      <c r="F76" s="4">
        <f t="shared" si="10"/>
        <v>0.99534988103673128</v>
      </c>
      <c r="G76" t="str">
        <f t="shared" si="11"/>
        <v>subcritical / stromend</v>
      </c>
    </row>
    <row r="77" spans="1:7" x14ac:dyDescent="0.25">
      <c r="A77" s="1">
        <f t="shared" si="12"/>
        <v>0.98000000000000054</v>
      </c>
      <c r="B77" s="4">
        <f t="shared" si="7"/>
        <v>1.4485547688463141</v>
      </c>
      <c r="C77" s="4">
        <f t="shared" si="8"/>
        <v>1.4700000000000009</v>
      </c>
      <c r="D77" s="4">
        <f t="shared" si="13"/>
        <v>3.0612244897959169</v>
      </c>
      <c r="E77" s="4">
        <f t="shared" si="9"/>
        <v>0.46855476884631353</v>
      </c>
      <c r="F77" s="4">
        <f t="shared" si="10"/>
        <v>0.98519324959758103</v>
      </c>
      <c r="G77" t="str">
        <f t="shared" si="11"/>
        <v>subcritical / stromend</v>
      </c>
    </row>
    <row r="78" spans="1:7" x14ac:dyDescent="0.25">
      <c r="A78" s="1">
        <f t="shared" si="12"/>
        <v>0.99000000000000055</v>
      </c>
      <c r="B78" s="4">
        <f t="shared" si="7"/>
        <v>1.4491368227731865</v>
      </c>
      <c r="C78" s="4">
        <f t="shared" si="8"/>
        <v>1.4850000000000008</v>
      </c>
      <c r="D78" s="4">
        <f t="shared" si="13"/>
        <v>3.0303030303030285</v>
      </c>
      <c r="E78" s="4">
        <f t="shared" si="9"/>
        <v>0.4591368227731859</v>
      </c>
      <c r="F78" s="4">
        <f t="shared" si="10"/>
        <v>0.97524180263194871</v>
      </c>
      <c r="G78" t="str">
        <f t="shared" si="11"/>
        <v>subcritical / stromend</v>
      </c>
    </row>
    <row r="79" spans="1:7" x14ac:dyDescent="0.25">
      <c r="A79" s="1">
        <f t="shared" si="12"/>
        <v>1.0000000000000004</v>
      </c>
      <c r="B79" s="4">
        <f t="shared" si="7"/>
        <v>1.4500000000000002</v>
      </c>
      <c r="C79" s="4">
        <f t="shared" si="8"/>
        <v>1.5000000000000007</v>
      </c>
      <c r="D79" s="4">
        <f t="shared" si="13"/>
        <v>2.9999999999999987</v>
      </c>
      <c r="E79" s="4">
        <f t="shared" si="9"/>
        <v>0.44999999999999973</v>
      </c>
      <c r="F79" s="4">
        <f t="shared" si="10"/>
        <v>0.96548938460562939</v>
      </c>
      <c r="G79" t="str">
        <f t="shared" si="11"/>
        <v>subcritical / stromend</v>
      </c>
    </row>
    <row r="80" spans="1:7" x14ac:dyDescent="0.25">
      <c r="A80" s="1">
        <f t="shared" si="12"/>
        <v>1.0100000000000005</v>
      </c>
      <c r="B80" s="4">
        <f t="shared" si="7"/>
        <v>1.4511332222331146</v>
      </c>
      <c r="C80" s="4">
        <f t="shared" si="8"/>
        <v>1.5150000000000006</v>
      </c>
      <c r="D80" s="4">
        <f t="shared" si="13"/>
        <v>2.9702970297029689</v>
      </c>
      <c r="E80" s="4">
        <f t="shared" si="9"/>
        <v>0.44113322223311413</v>
      </c>
      <c r="F80" s="4">
        <f t="shared" si="10"/>
        <v>0.95593008376794986</v>
      </c>
      <c r="G80" t="str">
        <f t="shared" si="11"/>
        <v>subcritical / stromend</v>
      </c>
    </row>
    <row r="81" spans="1:7" x14ac:dyDescent="0.25">
      <c r="A81" s="1">
        <f t="shared" si="12"/>
        <v>1.0200000000000005</v>
      </c>
      <c r="B81" s="4">
        <f t="shared" si="7"/>
        <v>1.4525259515570936</v>
      </c>
      <c r="C81" s="4">
        <f t="shared" si="8"/>
        <v>1.5300000000000007</v>
      </c>
      <c r="D81" s="4">
        <f t="shared" si="13"/>
        <v>2.9411764705882342</v>
      </c>
      <c r="E81" s="4">
        <f t="shared" si="9"/>
        <v>0.43252595155709317</v>
      </c>
      <c r="F81" s="4">
        <f t="shared" si="10"/>
        <v>0.94655822020159752</v>
      </c>
      <c r="G81" t="str">
        <f t="shared" si="11"/>
        <v>subcritical / stromend</v>
      </c>
    </row>
    <row r="82" spans="1:7" x14ac:dyDescent="0.25">
      <c r="A82" s="1">
        <f t="shared" si="12"/>
        <v>1.0300000000000005</v>
      </c>
      <c r="B82" s="4">
        <f t="shared" si="7"/>
        <v>1.4541681591101896</v>
      </c>
      <c r="C82" s="4">
        <f t="shared" si="8"/>
        <v>1.5450000000000008</v>
      </c>
      <c r="D82" s="4">
        <f t="shared" si="13"/>
        <v>2.9126213592232997</v>
      </c>
      <c r="E82" s="4">
        <f t="shared" si="9"/>
        <v>0.42416815911018912</v>
      </c>
      <c r="F82" s="4">
        <f t="shared" si="10"/>
        <v>0.93736833456857227</v>
      </c>
      <c r="G82" t="str">
        <f t="shared" si="11"/>
        <v>subcritical / stromend</v>
      </c>
    </row>
    <row r="83" spans="1:7" x14ac:dyDescent="0.25">
      <c r="A83" s="1">
        <f t="shared" si="12"/>
        <v>1.0400000000000005</v>
      </c>
      <c r="B83" s="4">
        <f t="shared" si="7"/>
        <v>1.4560502958579882</v>
      </c>
      <c r="C83" s="4">
        <f t="shared" si="8"/>
        <v>1.5600000000000007</v>
      </c>
      <c r="D83" s="4">
        <f t="shared" si="13"/>
        <v>2.8846153846153832</v>
      </c>
      <c r="E83" s="4">
        <f t="shared" si="9"/>
        <v>0.4160502958579877</v>
      </c>
      <c r="F83" s="4">
        <f t="shared" si="10"/>
        <v>0.92835517750541285</v>
      </c>
      <c r="G83" t="str">
        <f t="shared" si="11"/>
        <v>subcritical / stromend</v>
      </c>
    </row>
    <row r="84" spans="1:7" x14ac:dyDescent="0.25">
      <c r="A84" s="1">
        <f t="shared" si="12"/>
        <v>1.0500000000000005</v>
      </c>
      <c r="B84" s="4">
        <f t="shared" si="7"/>
        <v>1.4581632653061227</v>
      </c>
      <c r="C84" s="4">
        <f t="shared" si="8"/>
        <v>1.5750000000000006</v>
      </c>
      <c r="D84" s="4">
        <f t="shared" si="13"/>
        <v>2.8571428571428559</v>
      </c>
      <c r="E84" s="4">
        <f t="shared" si="9"/>
        <v>0.40816326530612224</v>
      </c>
      <c r="F84" s="4">
        <f t="shared" si="10"/>
        <v>0.91951369962440899</v>
      </c>
      <c r="G84" t="str">
        <f t="shared" si="11"/>
        <v>subcritical / stromend</v>
      </c>
    </row>
    <row r="85" spans="1:7" x14ac:dyDescent="0.25">
      <c r="A85" s="1">
        <f t="shared" si="12"/>
        <v>1.0600000000000005</v>
      </c>
      <c r="B85" s="4">
        <f t="shared" si="7"/>
        <v>1.4604983980064081</v>
      </c>
      <c r="C85" s="4">
        <f t="shared" si="8"/>
        <v>1.5900000000000007</v>
      </c>
      <c r="D85" s="4">
        <f t="shared" si="13"/>
        <v>2.8301886792452815</v>
      </c>
      <c r="E85" s="4">
        <f t="shared" si="9"/>
        <v>0.40049839800640763</v>
      </c>
      <c r="F85" s="4">
        <f t="shared" si="10"/>
        <v>0.91083904208078237</v>
      </c>
      <c r="G85" t="str">
        <f t="shared" si="11"/>
        <v>subcritical / stromend</v>
      </c>
    </row>
    <row r="86" spans="1:7" x14ac:dyDescent="0.25">
      <c r="A86" s="1">
        <f t="shared" si="12"/>
        <v>1.0700000000000005</v>
      </c>
      <c r="B86" s="4">
        <f t="shared" si="7"/>
        <v>1.4630474277229453</v>
      </c>
      <c r="C86" s="4">
        <f t="shared" si="8"/>
        <v>1.6050000000000009</v>
      </c>
      <c r="D86" s="4">
        <f t="shared" si="13"/>
        <v>2.8037383177570079</v>
      </c>
      <c r="E86" s="4">
        <f t="shared" si="9"/>
        <v>0.39304742772294476</v>
      </c>
      <c r="F86" s="4">
        <f t="shared" si="10"/>
        <v>0.90232652766881249</v>
      </c>
      <c r="G86" t="str">
        <f t="shared" si="11"/>
        <v>subcritical / stromend</v>
      </c>
    </row>
    <row r="87" spans="1:7" x14ac:dyDescent="0.25">
      <c r="A87" s="1">
        <f t="shared" si="12"/>
        <v>1.0800000000000005</v>
      </c>
      <c r="B87" s="4">
        <f t="shared" si="7"/>
        <v>1.4658024691358027</v>
      </c>
      <c r="C87" s="4">
        <f t="shared" si="8"/>
        <v>1.6200000000000008</v>
      </c>
      <c r="D87" s="4">
        <f t="shared" si="13"/>
        <v>2.7777777777777763</v>
      </c>
      <c r="E87" s="4">
        <f t="shared" si="9"/>
        <v>0.38580246913580218</v>
      </c>
      <c r="F87" s="4">
        <f t="shared" si="10"/>
        <v>0.89397165241261978</v>
      </c>
      <c r="G87" t="str">
        <f t="shared" si="11"/>
        <v>subcritical / stromend</v>
      </c>
    </row>
    <row r="88" spans="1:7" x14ac:dyDescent="0.25">
      <c r="A88" s="1">
        <f t="shared" si="12"/>
        <v>1.0900000000000005</v>
      </c>
      <c r="B88" s="4">
        <f t="shared" si="7"/>
        <v>1.4687559969699522</v>
      </c>
      <c r="C88" s="4">
        <f t="shared" si="8"/>
        <v>1.6350000000000007</v>
      </c>
      <c r="D88" s="4">
        <f t="shared" si="13"/>
        <v>2.75229357798165</v>
      </c>
      <c r="E88" s="4">
        <f t="shared" si="9"/>
        <v>0.37875599696995166</v>
      </c>
      <c r="F88" s="4">
        <f t="shared" si="10"/>
        <v>0.8857700776198435</v>
      </c>
      <c r="G88" t="str">
        <f t="shared" si="11"/>
        <v>subcritical / stromend</v>
      </c>
    </row>
    <row r="89" spans="1:7" x14ac:dyDescent="0.25">
      <c r="A89" s="1">
        <f t="shared" si="12"/>
        <v>1.1000000000000005</v>
      </c>
      <c r="B89" s="4">
        <f t="shared" si="7"/>
        <v>1.4719008264462812</v>
      </c>
      <c r="C89" s="4">
        <f t="shared" si="8"/>
        <v>1.6500000000000008</v>
      </c>
      <c r="D89" s="4">
        <f t="shared" si="13"/>
        <v>2.7272727272727257</v>
      </c>
      <c r="E89" s="4">
        <f t="shared" si="9"/>
        <v>0.37190082644628064</v>
      </c>
      <c r="F89" s="4">
        <f t="shared" si="10"/>
        <v>0.87771762236875395</v>
      </c>
      <c r="G89" t="str">
        <f t="shared" si="11"/>
        <v>subcritical / stromend</v>
      </c>
    </row>
    <row r="90" spans="1:7" x14ac:dyDescent="0.25">
      <c r="A90" s="1">
        <f t="shared" si="12"/>
        <v>1.1100000000000005</v>
      </c>
      <c r="B90" s="4">
        <f t="shared" si="7"/>
        <v>1.4752300949598249</v>
      </c>
      <c r="C90" s="4">
        <f t="shared" si="8"/>
        <v>1.6650000000000009</v>
      </c>
      <c r="D90" s="4">
        <f t="shared" si="13"/>
        <v>2.7027027027027013</v>
      </c>
      <c r="E90" s="4">
        <f t="shared" si="9"/>
        <v>0.36523009495982439</v>
      </c>
      <c r="F90" s="4">
        <f t="shared" si="10"/>
        <v>0.86981025640146792</v>
      </c>
      <c r="G90" t="str">
        <f t="shared" si="11"/>
        <v>subcritical / stromend</v>
      </c>
    </row>
    <row r="91" spans="1:7" x14ac:dyDescent="0.25">
      <c r="A91" s="1">
        <f t="shared" si="12"/>
        <v>1.1200000000000006</v>
      </c>
      <c r="B91" s="4">
        <f t="shared" si="7"/>
        <v>1.4787372448979594</v>
      </c>
      <c r="C91" s="4">
        <f t="shared" si="8"/>
        <v>1.6800000000000008</v>
      </c>
      <c r="D91" s="4">
        <f t="shared" si="13"/>
        <v>2.678571428571427</v>
      </c>
      <c r="E91" s="4">
        <f t="shared" si="9"/>
        <v>0.35873724489795888</v>
      </c>
      <c r="F91" s="4">
        <f t="shared" si="10"/>
        <v>0.86204409339788335</v>
      </c>
      <c r="G91" t="str">
        <f t="shared" si="11"/>
        <v>subcritical / stromend</v>
      </c>
    </row>
    <row r="92" spans="1:7" x14ac:dyDescent="0.25">
      <c r="A92" s="1">
        <f t="shared" si="12"/>
        <v>1.1300000000000006</v>
      </c>
      <c r="B92" s="4">
        <f t="shared" si="7"/>
        <v>1.4824160075182085</v>
      </c>
      <c r="C92" s="4">
        <f t="shared" si="8"/>
        <v>1.6950000000000007</v>
      </c>
      <c r="D92" s="4">
        <f t="shared" si="13"/>
        <v>2.6548672566371669</v>
      </c>
      <c r="E92" s="4">
        <f t="shared" si="9"/>
        <v>0.3524160075182079</v>
      </c>
      <c r="F92" s="4">
        <f t="shared" si="10"/>
        <v>0.8544153846067517</v>
      </c>
      <c r="G92" t="str">
        <f t="shared" si="11"/>
        <v>subcritical / stromend</v>
      </c>
    </row>
    <row r="93" spans="1:7" x14ac:dyDescent="0.25">
      <c r="A93" s="1">
        <f t="shared" si="12"/>
        <v>1.1400000000000006</v>
      </c>
      <c r="B93" s="4">
        <f t="shared" si="7"/>
        <v>1.4862603878116345</v>
      </c>
      <c r="C93" s="4">
        <f t="shared" si="8"/>
        <v>1.7100000000000009</v>
      </c>
      <c r="D93" s="4">
        <f t="shared" si="13"/>
        <v>2.6315789473684199</v>
      </c>
      <c r="E93" s="4">
        <f t="shared" si="9"/>
        <v>0.34626038781163393</v>
      </c>
      <c r="F93" s="4">
        <f t="shared" si="10"/>
        <v>0.84692051281195568</v>
      </c>
      <c r="G93" t="str">
        <f t="shared" si="11"/>
        <v>subcritical / stromend</v>
      </c>
    </row>
    <row r="94" spans="1:7" x14ac:dyDescent="0.25">
      <c r="A94" s="1">
        <f t="shared" si="12"/>
        <v>1.1500000000000006</v>
      </c>
      <c r="B94" s="4">
        <f t="shared" si="7"/>
        <v>1.4902646502835541</v>
      </c>
      <c r="C94" s="4">
        <f t="shared" si="8"/>
        <v>1.725000000000001</v>
      </c>
      <c r="D94" s="4">
        <f t="shared" si="13"/>
        <v>2.6086956521739117</v>
      </c>
      <c r="E94" s="4">
        <f t="shared" si="9"/>
        <v>0.34026465028355357</v>
      </c>
      <c r="F94" s="4">
        <f t="shared" si="10"/>
        <v>0.83955598661359077</v>
      </c>
      <c r="G94" t="str">
        <f t="shared" si="11"/>
        <v>subcritical / stromend</v>
      </c>
    </row>
    <row r="95" spans="1:7" x14ac:dyDescent="0.25">
      <c r="A95" s="1">
        <f t="shared" si="12"/>
        <v>1.1600000000000006</v>
      </c>
      <c r="B95" s="4">
        <f t="shared" si="7"/>
        <v>1.4944233055885854</v>
      </c>
      <c r="C95" s="4">
        <f t="shared" si="8"/>
        <v>1.7400000000000009</v>
      </c>
      <c r="D95" s="4">
        <f t="shared" si="13"/>
        <v>2.5862068965517229</v>
      </c>
      <c r="E95" s="4">
        <f t="shared" si="9"/>
        <v>0.3344233055885848</v>
      </c>
      <c r="F95" s="4">
        <f t="shared" si="10"/>
        <v>0.83231843500485292</v>
      </c>
      <c r="G95" t="str">
        <f t="shared" si="11"/>
        <v>subcritical / stromend</v>
      </c>
    </row>
    <row r="96" spans="1:7" x14ac:dyDescent="0.25">
      <c r="A96" s="1">
        <f t="shared" si="12"/>
        <v>1.1700000000000006</v>
      </c>
      <c r="B96" s="4">
        <f t="shared" si="7"/>
        <v>1.4987310979618673</v>
      </c>
      <c r="C96" s="4">
        <f t="shared" si="8"/>
        <v>1.7550000000000008</v>
      </c>
      <c r="D96" s="4">
        <f t="shared" si="13"/>
        <v>2.564102564102563</v>
      </c>
      <c r="E96" s="4">
        <f t="shared" si="9"/>
        <v>0.32873109796186673</v>
      </c>
      <c r="F96" s="4">
        <f t="shared" si="10"/>
        <v>0.82520460222703373</v>
      </c>
      <c r="G96" t="str">
        <f t="shared" si="11"/>
        <v>subcritical / stromend</v>
      </c>
    </row>
    <row r="97" spans="1:7" x14ac:dyDescent="0.25">
      <c r="A97" s="1">
        <f t="shared" si="12"/>
        <v>1.1800000000000006</v>
      </c>
      <c r="B97" s="4">
        <f t="shared" si="7"/>
        <v>1.5031829933927034</v>
      </c>
      <c r="C97" s="4">
        <f t="shared" si="8"/>
        <v>1.7700000000000009</v>
      </c>
      <c r="D97" s="4">
        <f t="shared" si="13"/>
        <v>2.5423728813559308</v>
      </c>
      <c r="E97" s="4">
        <f t="shared" si="9"/>
        <v>0.32318299339270284</v>
      </c>
      <c r="F97" s="4">
        <f t="shared" si="10"/>
        <v>0.81821134288612651</v>
      </c>
      <c r="G97" t="str">
        <f t="shared" si="11"/>
        <v>subcritical / stromend</v>
      </c>
    </row>
    <row r="98" spans="1:7" x14ac:dyDescent="0.25">
      <c r="A98" s="1">
        <f t="shared" si="12"/>
        <v>1.1900000000000006</v>
      </c>
      <c r="B98" s="4">
        <f t="shared" si="7"/>
        <v>1.507774168490926</v>
      </c>
      <c r="C98" s="4">
        <f t="shared" si="8"/>
        <v>1.785000000000001</v>
      </c>
      <c r="D98" s="4">
        <f t="shared" si="13"/>
        <v>2.5210084033613431</v>
      </c>
      <c r="E98" s="4">
        <f t="shared" si="9"/>
        <v>0.31777416849092543</v>
      </c>
      <c r="F98" s="4">
        <f t="shared" si="10"/>
        <v>0.81133561731565484</v>
      </c>
      <c r="G98" t="str">
        <f t="shared" si="11"/>
        <v>subcritical / stromend</v>
      </c>
    </row>
    <row r="99" spans="1:7" x14ac:dyDescent="0.25">
      <c r="A99" s="1">
        <f t="shared" si="12"/>
        <v>1.2000000000000006</v>
      </c>
      <c r="B99" s="4">
        <f t="shared" si="7"/>
        <v>1.5125000000000002</v>
      </c>
      <c r="C99" s="4">
        <f t="shared" si="8"/>
        <v>1.8000000000000009</v>
      </c>
      <c r="D99" s="4">
        <f t="shared" si="13"/>
        <v>2.4999999999999987</v>
      </c>
      <c r="E99" s="4">
        <f t="shared" si="9"/>
        <v>0.31249999999999956</v>
      </c>
      <c r="F99" s="4">
        <f t="shared" si="10"/>
        <v>0.80457448717135782</v>
      </c>
      <c r="G99" t="str">
        <f t="shared" si="11"/>
        <v>subcritical / stromend</v>
      </c>
    </row>
    <row r="100" spans="1:7" x14ac:dyDescent="0.25">
      <c r="A100" s="1">
        <f t="shared" si="12"/>
        <v>1.2100000000000006</v>
      </c>
      <c r="B100" s="4">
        <f t="shared" si="7"/>
        <v>1.5173560549142822</v>
      </c>
      <c r="C100" s="4">
        <f t="shared" si="8"/>
        <v>1.8150000000000008</v>
      </c>
      <c r="D100" s="4">
        <f t="shared" si="13"/>
        <v>2.4793388429752055</v>
      </c>
      <c r="E100" s="4">
        <f t="shared" si="9"/>
        <v>0.30735605491428153</v>
      </c>
      <c r="F100" s="4">
        <f t="shared" si="10"/>
        <v>0.79792511124432186</v>
      </c>
      <c r="G100" t="str">
        <f t="shared" si="11"/>
        <v>subcritical / stromend</v>
      </c>
    </row>
    <row r="101" spans="1:7" x14ac:dyDescent="0.25">
      <c r="A101" s="1">
        <f t="shared" ref="A101:A164" si="14">A100+$B$5</f>
        <v>1.2200000000000006</v>
      </c>
      <c r="B101" s="4">
        <f t="shared" si="7"/>
        <v>1.5223380811609786</v>
      </c>
      <c r="C101" s="4">
        <f t="shared" si="8"/>
        <v>1.830000000000001</v>
      </c>
      <c r="D101" s="4">
        <f t="shared" si="13"/>
        <v>2.4590163934426217</v>
      </c>
      <c r="E101" s="4">
        <f t="shared" si="9"/>
        <v>0.30233808116097793</v>
      </c>
      <c r="F101" s="4">
        <f t="shared" si="10"/>
        <v>0.79138474148002402</v>
      </c>
      <c r="G101" t="str">
        <f t="shared" si="11"/>
        <v>subcritical / stromend</v>
      </c>
    </row>
    <row r="102" spans="1:7" x14ac:dyDescent="0.25">
      <c r="A102" s="1">
        <f t="shared" si="14"/>
        <v>1.2300000000000006</v>
      </c>
      <c r="B102" s="4">
        <f t="shared" si="7"/>
        <v>1.5274419988102323</v>
      </c>
      <c r="C102" s="4">
        <f t="shared" si="8"/>
        <v>1.8450000000000011</v>
      </c>
      <c r="D102" s="4">
        <f t="shared" si="13"/>
        <v>2.4390243902439011</v>
      </c>
      <c r="E102" s="4">
        <f t="shared" si="9"/>
        <v>0.2974419988102317</v>
      </c>
      <c r="F102" s="4">
        <f t="shared" si="10"/>
        <v>0.78495071919156856</v>
      </c>
      <c r="G102" t="str">
        <f t="shared" si="11"/>
        <v>subcritical / stromend</v>
      </c>
    </row>
    <row r="103" spans="1:7" x14ac:dyDescent="0.25">
      <c r="A103" s="1">
        <f t="shared" si="14"/>
        <v>1.2400000000000007</v>
      </c>
      <c r="B103" s="4">
        <f t="shared" si="7"/>
        <v>1.5326638917793969</v>
      </c>
      <c r="C103" s="4">
        <f t="shared" si="8"/>
        <v>1.860000000000001</v>
      </c>
      <c r="D103" s="4">
        <f t="shared" si="13"/>
        <v>2.4193548387096762</v>
      </c>
      <c r="E103" s="4">
        <f t="shared" si="9"/>
        <v>0.29266389177939622</v>
      </c>
      <c r="F103" s="4">
        <f t="shared" si="10"/>
        <v>0.77862047145615265</v>
      </c>
      <c r="G103" t="str">
        <f t="shared" si="11"/>
        <v>subcritical / stromend</v>
      </c>
    </row>
    <row r="104" spans="1:7" x14ac:dyDescent="0.25">
      <c r="A104" s="1">
        <f t="shared" si="14"/>
        <v>1.2500000000000007</v>
      </c>
      <c r="B104" s="4">
        <f t="shared" si="7"/>
        <v>1.5380000000000003</v>
      </c>
      <c r="C104" s="4">
        <f t="shared" si="8"/>
        <v>1.8750000000000009</v>
      </c>
      <c r="D104" s="4">
        <f t="shared" si="13"/>
        <v>2.3999999999999986</v>
      </c>
      <c r="E104" s="4">
        <f t="shared" si="9"/>
        <v>0.28799999999999959</v>
      </c>
      <c r="F104" s="4">
        <f t="shared" si="10"/>
        <v>0.77239150768450338</v>
      </c>
      <c r="G104" t="str">
        <f t="shared" si="11"/>
        <v>subcritical / stromend</v>
      </c>
    </row>
    <row r="105" spans="1:7" x14ac:dyDescent="0.25">
      <c r="A105" s="1">
        <f t="shared" si="14"/>
        <v>1.2600000000000007</v>
      </c>
      <c r="B105" s="4">
        <f t="shared" si="7"/>
        <v>1.543446712018141</v>
      </c>
      <c r="C105" s="4">
        <f t="shared" si="8"/>
        <v>1.890000000000001</v>
      </c>
      <c r="D105" s="4">
        <f t="shared" si="13"/>
        <v>2.3809523809523796</v>
      </c>
      <c r="E105" s="4">
        <f t="shared" si="9"/>
        <v>0.28344671201814031</v>
      </c>
      <c r="F105" s="4">
        <f t="shared" si="10"/>
        <v>0.76626141635367406</v>
      </c>
      <c r="G105" t="str">
        <f t="shared" si="11"/>
        <v>subcritical / stromend</v>
      </c>
    </row>
    <row r="106" spans="1:7" x14ac:dyDescent="0.25">
      <c r="A106" s="1">
        <f t="shared" si="14"/>
        <v>1.2700000000000007</v>
      </c>
      <c r="B106" s="4">
        <f t="shared" si="7"/>
        <v>1.5490005580011164</v>
      </c>
      <c r="C106" s="4">
        <f t="shared" si="8"/>
        <v>1.9050000000000011</v>
      </c>
      <c r="D106" s="4">
        <f t="shared" si="13"/>
        <v>2.3622047244094477</v>
      </c>
      <c r="E106" s="4">
        <f t="shared" si="9"/>
        <v>0.27900055800111567</v>
      </c>
      <c r="F106" s="4">
        <f t="shared" si="10"/>
        <v>0.76022786189419633</v>
      </c>
      <c r="G106" t="str">
        <f t="shared" si="11"/>
        <v>subcritical / stromend</v>
      </c>
    </row>
    <row r="107" spans="1:7" x14ac:dyDescent="0.25">
      <c r="A107" s="1">
        <f t="shared" si="14"/>
        <v>1.2800000000000007</v>
      </c>
      <c r="B107" s="4">
        <f t="shared" si="7"/>
        <v>1.5546582031250005</v>
      </c>
      <c r="C107" s="4">
        <f t="shared" si="8"/>
        <v>1.920000000000001</v>
      </c>
      <c r="D107" s="4">
        <f t="shared" si="13"/>
        <v>2.3437499999999987</v>
      </c>
      <c r="E107" s="4">
        <f t="shared" si="9"/>
        <v>0.27465820312499978</v>
      </c>
      <c r="F107" s="4">
        <f t="shared" si="10"/>
        <v>0.75428858172314794</v>
      </c>
      <c r="G107" t="str">
        <f t="shared" si="11"/>
        <v>subcritical / stromend</v>
      </c>
    </row>
    <row r="108" spans="1:7" x14ac:dyDescent="0.25">
      <c r="A108" s="1">
        <f t="shared" si="14"/>
        <v>1.2900000000000007</v>
      </c>
      <c r="B108" s="4">
        <f t="shared" si="7"/>
        <v>1.5604164413196326</v>
      </c>
      <c r="C108" s="4">
        <f t="shared" si="8"/>
        <v>1.9350000000000009</v>
      </c>
      <c r="D108" s="4">
        <f t="shared" si="13"/>
        <v>2.325581395348836</v>
      </c>
      <c r="E108" s="4">
        <f t="shared" si="9"/>
        <v>0.27041644131963194</v>
      </c>
      <c r="F108" s="4">
        <f t="shared" si="10"/>
        <v>0.7484413834152166</v>
      </c>
      <c r="G108" t="str">
        <f t="shared" si="11"/>
        <v>subcritical / stromend</v>
      </c>
    </row>
    <row r="109" spans="1:7" x14ac:dyDescent="0.25">
      <c r="A109" s="1">
        <f t="shared" si="14"/>
        <v>1.3000000000000007</v>
      </c>
      <c r="B109" s="4">
        <f t="shared" si="7"/>
        <v>1.5662721893491129</v>
      </c>
      <c r="C109" s="4">
        <f t="shared" si="8"/>
        <v>1.9500000000000011</v>
      </c>
      <c r="D109" s="4">
        <f t="shared" si="13"/>
        <v>2.3076923076923066</v>
      </c>
      <c r="E109" s="4">
        <f t="shared" si="9"/>
        <v>0.26627218934911223</v>
      </c>
      <c r="F109" s="4">
        <f t="shared" si="10"/>
        <v>0.74268414200433031</v>
      </c>
      <c r="G109" t="str">
        <f t="shared" si="11"/>
        <v>subcritical / stromend</v>
      </c>
    </row>
    <row r="110" spans="1:7" x14ac:dyDescent="0.25">
      <c r="A110" s="1">
        <f t="shared" si="14"/>
        <v>1.3100000000000007</v>
      </c>
      <c r="B110" s="4">
        <f t="shared" si="7"/>
        <v>1.5722224812073893</v>
      </c>
      <c r="C110" s="4">
        <f t="shared" si="8"/>
        <v>1.9650000000000012</v>
      </c>
      <c r="D110" s="4">
        <f t="shared" si="13"/>
        <v>2.2900763358778615</v>
      </c>
      <c r="E110" s="4">
        <f t="shared" si="9"/>
        <v>0.26222248120738856</v>
      </c>
      <c r="F110" s="4">
        <f t="shared" si="10"/>
        <v>0.73701479740887743</v>
      </c>
      <c r="G110" t="str">
        <f t="shared" si="11"/>
        <v>subcritical / stromend</v>
      </c>
    </row>
    <row r="111" spans="1:7" x14ac:dyDescent="0.25">
      <c r="A111" s="1">
        <f t="shared" si="14"/>
        <v>1.3200000000000007</v>
      </c>
      <c r="B111" s="4">
        <f t="shared" si="7"/>
        <v>1.5782644628099178</v>
      </c>
      <c r="C111" s="4">
        <f t="shared" si="8"/>
        <v>1.9800000000000011</v>
      </c>
      <c r="D111" s="4">
        <f t="shared" si="13"/>
        <v>2.2727272727272716</v>
      </c>
      <c r="E111" s="4">
        <f t="shared" si="9"/>
        <v>0.25826446280991711</v>
      </c>
      <c r="F111" s="4">
        <f t="shared" si="10"/>
        <v>0.7314313519739617</v>
      </c>
      <c r="G111" t="str">
        <f t="shared" si="11"/>
        <v>subcritical / stromend</v>
      </c>
    </row>
    <row r="112" spans="1:7" x14ac:dyDescent="0.25">
      <c r="A112" s="1">
        <f t="shared" si="14"/>
        <v>1.3300000000000007</v>
      </c>
      <c r="B112" s="4">
        <f t="shared" si="7"/>
        <v>1.5843953869636502</v>
      </c>
      <c r="C112" s="4">
        <f t="shared" si="8"/>
        <v>1.995000000000001</v>
      </c>
      <c r="D112" s="4">
        <f t="shared" si="13"/>
        <v>2.2556390977443597</v>
      </c>
      <c r="E112" s="4">
        <f t="shared" si="9"/>
        <v>0.25439538696364949</v>
      </c>
      <c r="F112" s="4">
        <f t="shared" si="10"/>
        <v>0.72593186812453336</v>
      </c>
      <c r="G112" t="str">
        <f t="shared" si="11"/>
        <v>subcritical / stromend</v>
      </c>
    </row>
    <row r="113" spans="1:7" x14ac:dyDescent="0.25">
      <c r="A113" s="1">
        <f t="shared" si="14"/>
        <v>1.3400000000000007</v>
      </c>
      <c r="B113" s="4">
        <f t="shared" si="7"/>
        <v>1.5906126085987975</v>
      </c>
      <c r="C113" s="4">
        <f t="shared" si="8"/>
        <v>2.0100000000000011</v>
      </c>
      <c r="D113" s="4">
        <f t="shared" si="13"/>
        <v>2.2388059701492526</v>
      </c>
      <c r="E113" s="4">
        <f t="shared" si="9"/>
        <v>0.25061260859879675</v>
      </c>
      <c r="F113" s="4">
        <f t="shared" si="10"/>
        <v>0.72051446612360404</v>
      </c>
      <c r="G113" t="str">
        <f t="shared" si="11"/>
        <v>subcritical / stromend</v>
      </c>
    </row>
    <row r="114" spans="1:7" x14ac:dyDescent="0.25">
      <c r="A114" s="1">
        <f t="shared" si="14"/>
        <v>1.3500000000000008</v>
      </c>
      <c r="B114" s="4">
        <f t="shared" si="7"/>
        <v>1.5969135802469141</v>
      </c>
      <c r="C114" s="4">
        <f t="shared" si="8"/>
        <v>2.0250000000000012</v>
      </c>
      <c r="D114" s="4">
        <f t="shared" si="13"/>
        <v>2.222222222222221</v>
      </c>
      <c r="E114" s="4">
        <f t="shared" si="9"/>
        <v>0.24691358024691334</v>
      </c>
      <c r="F114" s="4">
        <f t="shared" si="10"/>
        <v>0.71517732193009576</v>
      </c>
      <c r="G114" t="str">
        <f t="shared" si="11"/>
        <v>subcritical / stromend</v>
      </c>
    </row>
    <row r="115" spans="1:7" x14ac:dyDescent="0.25">
      <c r="A115" s="1">
        <f t="shared" si="14"/>
        <v>1.3600000000000008</v>
      </c>
      <c r="B115" s="4">
        <f t="shared" si="7"/>
        <v>1.6032958477508656</v>
      </c>
      <c r="C115" s="4">
        <f t="shared" si="8"/>
        <v>2.0400000000000009</v>
      </c>
      <c r="D115" s="4">
        <f t="shared" si="13"/>
        <v>2.2058823529411753</v>
      </c>
      <c r="E115" s="4">
        <f t="shared" si="9"/>
        <v>0.24329584775086488</v>
      </c>
      <c r="F115" s="4">
        <f t="shared" si="10"/>
        <v>0.70991866515119806</v>
      </c>
      <c r="G115" t="str">
        <f t="shared" si="11"/>
        <v>subcritical / stromend</v>
      </c>
    </row>
    <row r="116" spans="1:7" x14ac:dyDescent="0.25">
      <c r="A116" s="1">
        <f t="shared" si="14"/>
        <v>1.3700000000000008</v>
      </c>
      <c r="B116" s="4">
        <f t="shared" si="7"/>
        <v>1.6097570461931914</v>
      </c>
      <c r="C116" s="4">
        <f t="shared" si="8"/>
        <v>2.055000000000001</v>
      </c>
      <c r="D116" s="4">
        <f t="shared" si="13"/>
        <v>2.1897810218978089</v>
      </c>
      <c r="E116" s="4">
        <f t="shared" si="9"/>
        <v>0.2397570461931906</v>
      </c>
      <c r="F116" s="4">
        <f t="shared" si="10"/>
        <v>0.70473677708440097</v>
      </c>
      <c r="G116" t="str">
        <f t="shared" si="11"/>
        <v>subcritical / stromend</v>
      </c>
    </row>
    <row r="117" spans="1:7" x14ac:dyDescent="0.25">
      <c r="A117" s="1">
        <f t="shared" si="14"/>
        <v>1.3800000000000008</v>
      </c>
      <c r="B117" s="4">
        <f t="shared" si="7"/>
        <v>1.6162948960302463</v>
      </c>
      <c r="C117" s="4">
        <f t="shared" si="8"/>
        <v>2.0700000000000012</v>
      </c>
      <c r="D117" s="4">
        <f t="shared" si="13"/>
        <v>2.1739130434782594</v>
      </c>
      <c r="E117" s="4">
        <f t="shared" si="9"/>
        <v>0.23629489603024556</v>
      </c>
      <c r="F117" s="4">
        <f t="shared" si="10"/>
        <v>0.69962998884465888</v>
      </c>
      <c r="G117" t="str">
        <f t="shared" si="11"/>
        <v>subcritical / stromend</v>
      </c>
    </row>
    <row r="118" spans="1:7" x14ac:dyDescent="0.25">
      <c r="A118" s="1">
        <f t="shared" si="14"/>
        <v>1.3900000000000008</v>
      </c>
      <c r="B118" s="4">
        <f t="shared" si="7"/>
        <v>1.6229071994203204</v>
      </c>
      <c r="C118" s="4">
        <f t="shared" si="8"/>
        <v>2.0850000000000013</v>
      </c>
      <c r="D118" s="4">
        <f t="shared" si="13"/>
        <v>2.1582733812949626</v>
      </c>
      <c r="E118" s="4">
        <f t="shared" si="9"/>
        <v>0.23290719942031957</v>
      </c>
      <c r="F118" s="4">
        <f t="shared" si="10"/>
        <v>0.69459667957239513</v>
      </c>
      <c r="G118" t="str">
        <f t="shared" si="11"/>
        <v>subcritical / stromend</v>
      </c>
    </row>
    <row r="119" spans="1:7" x14ac:dyDescent="0.25">
      <c r="A119" s="1">
        <f t="shared" si="14"/>
        <v>1.4000000000000008</v>
      </c>
      <c r="B119" s="4">
        <f t="shared" si="7"/>
        <v>1.6295918367346944</v>
      </c>
      <c r="C119" s="4">
        <f t="shared" si="8"/>
        <v>2.1000000000000014</v>
      </c>
      <c r="D119" s="4">
        <f t="shared" si="13"/>
        <v>2.1428571428571415</v>
      </c>
      <c r="E119" s="4">
        <f t="shared" si="9"/>
        <v>0.22959183673469363</v>
      </c>
      <c r="F119" s="4">
        <f t="shared" si="10"/>
        <v>0.68963527471830655</v>
      </c>
      <c r="G119" t="str">
        <f t="shared" si="11"/>
        <v>subcritical / stromend</v>
      </c>
    </row>
    <row r="120" spans="1:7" x14ac:dyDescent="0.25">
      <c r="A120" s="1">
        <f t="shared" si="14"/>
        <v>1.4100000000000008</v>
      </c>
      <c r="B120" s="4">
        <f t="shared" si="7"/>
        <v>1.6363467632412863</v>
      </c>
      <c r="C120" s="4">
        <f t="shared" si="8"/>
        <v>2.1150000000000011</v>
      </c>
      <c r="D120" s="4">
        <f t="shared" si="13"/>
        <v>2.1276595744680837</v>
      </c>
      <c r="E120" s="4">
        <f t="shared" si="9"/>
        <v>0.22634676324128544</v>
      </c>
      <c r="F120" s="4">
        <f t="shared" si="10"/>
        <v>0.68474424440115544</v>
      </c>
      <c r="G120" t="str">
        <f t="shared" si="11"/>
        <v>subcritical / stromend</v>
      </c>
    </row>
    <row r="121" spans="1:7" x14ac:dyDescent="0.25">
      <c r="A121" s="1">
        <f t="shared" si="14"/>
        <v>1.4200000000000008</v>
      </c>
      <c r="B121" s="4">
        <f t="shared" si="7"/>
        <v>1.6431700059512007</v>
      </c>
      <c r="C121" s="4">
        <f t="shared" si="8"/>
        <v>2.1300000000000012</v>
      </c>
      <c r="D121" s="4">
        <f t="shared" si="13"/>
        <v>2.1126760563380271</v>
      </c>
      <c r="E121" s="4">
        <f t="shared" si="9"/>
        <v>0.22317000595119985</v>
      </c>
      <c r="F121" s="4">
        <f t="shared" si="10"/>
        <v>0.67992210183495028</v>
      </c>
      <c r="G121" t="str">
        <f t="shared" si="11"/>
        <v>subcritical / stromend</v>
      </c>
    </row>
    <row r="122" spans="1:7" x14ac:dyDescent="0.25">
      <c r="A122" s="1">
        <f t="shared" si="14"/>
        <v>1.4300000000000008</v>
      </c>
      <c r="B122" s="4">
        <f t="shared" si="7"/>
        <v>1.6500596606191018</v>
      </c>
      <c r="C122" s="4">
        <f t="shared" si="8"/>
        <v>2.1450000000000014</v>
      </c>
      <c r="D122" s="4">
        <f t="shared" si="13"/>
        <v>2.0979020979020966</v>
      </c>
      <c r="E122" s="4">
        <f t="shared" si="9"/>
        <v>0.22005966061910098</v>
      </c>
      <c r="F122" s="4">
        <f t="shared" si="10"/>
        <v>0.67516740182211832</v>
      </c>
      <c r="G122" t="str">
        <f t="shared" si="11"/>
        <v>subcritical / stromend</v>
      </c>
    </row>
    <row r="123" spans="1:7" x14ac:dyDescent="0.25">
      <c r="A123" s="1">
        <f t="shared" si="14"/>
        <v>1.4400000000000008</v>
      </c>
      <c r="B123" s="4">
        <f t="shared" si="7"/>
        <v>1.6570138888888895</v>
      </c>
      <c r="C123" s="4">
        <f t="shared" si="8"/>
        <v>2.160000000000001</v>
      </c>
      <c r="D123" s="4">
        <f t="shared" si="13"/>
        <v>2.0833333333333321</v>
      </c>
      <c r="E123" s="4">
        <f t="shared" si="9"/>
        <v>0.21701388888888862</v>
      </c>
      <c r="F123" s="4">
        <f t="shared" si="10"/>
        <v>0.67047873930946478</v>
      </c>
      <c r="G123" t="str">
        <f t="shared" si="11"/>
        <v>subcritical / stromend</v>
      </c>
    </row>
    <row r="124" spans="1:7" x14ac:dyDescent="0.25">
      <c r="A124" s="1">
        <f t="shared" si="14"/>
        <v>1.4500000000000008</v>
      </c>
      <c r="B124" s="4">
        <f t="shared" si="7"/>
        <v>1.664030915576695</v>
      </c>
      <c r="C124" s="4">
        <f t="shared" si="8"/>
        <v>2.1750000000000012</v>
      </c>
      <c r="D124" s="4">
        <f t="shared" si="13"/>
        <v>2.0689655172413781</v>
      </c>
      <c r="E124" s="4">
        <f t="shared" si="9"/>
        <v>0.21403091557669418</v>
      </c>
      <c r="F124" s="4">
        <f t="shared" si="10"/>
        <v>0.66585474800388222</v>
      </c>
      <c r="G124" t="str">
        <f t="shared" si="11"/>
        <v>subcritical / stromend</v>
      </c>
    </row>
    <row r="125" spans="1:7" x14ac:dyDescent="0.25">
      <c r="A125" s="1">
        <f t="shared" si="14"/>
        <v>1.4600000000000009</v>
      </c>
      <c r="B125" s="4">
        <f t="shared" si="7"/>
        <v>1.6711090260836936</v>
      </c>
      <c r="C125" s="4">
        <f t="shared" si="8"/>
        <v>2.1900000000000013</v>
      </c>
      <c r="D125" s="4">
        <f t="shared" si="13"/>
        <v>2.0547945205479441</v>
      </c>
      <c r="E125" s="4">
        <f t="shared" si="9"/>
        <v>0.21110902608369275</v>
      </c>
      <c r="F125" s="4">
        <f t="shared" si="10"/>
        <v>0.66129409904495162</v>
      </c>
      <c r="G125" t="str">
        <f t="shared" si="11"/>
        <v>subcritical / stromend</v>
      </c>
    </row>
    <row r="126" spans="1:7" x14ac:dyDescent="0.25">
      <c r="A126" s="1">
        <f t="shared" si="14"/>
        <v>1.4700000000000009</v>
      </c>
      <c r="B126" s="4">
        <f t="shared" si="7"/>
        <v>1.6782465639316957</v>
      </c>
      <c r="C126" s="4">
        <f t="shared" si="8"/>
        <v>2.2050000000000014</v>
      </c>
      <c r="D126" s="4">
        <f t="shared" si="13"/>
        <v>2.040816326530611</v>
      </c>
      <c r="E126" s="4">
        <f t="shared" si="9"/>
        <v>0.20824656393169483</v>
      </c>
      <c r="F126" s="4">
        <f t="shared" si="10"/>
        <v>0.65679549973172058</v>
      </c>
      <c r="G126" t="str">
        <f t="shared" si="11"/>
        <v>subcritical / stromend</v>
      </c>
    </row>
    <row r="127" spans="1:7" x14ac:dyDescent="0.25">
      <c r="A127" s="1">
        <f t="shared" si="14"/>
        <v>1.4800000000000009</v>
      </c>
      <c r="B127" s="4">
        <f t="shared" si="7"/>
        <v>1.685441928414902</v>
      </c>
      <c r="C127" s="4">
        <f t="shared" si="8"/>
        <v>2.2200000000000015</v>
      </c>
      <c r="D127" s="4">
        <f t="shared" si="13"/>
        <v>2.0270270270270259</v>
      </c>
      <c r="E127" s="4">
        <f t="shared" si="9"/>
        <v>0.20544192841490116</v>
      </c>
      <c r="F127" s="4">
        <f t="shared" si="10"/>
        <v>0.65235769230110086</v>
      </c>
      <c r="G127" t="str">
        <f t="shared" si="11"/>
        <v>subcritical / stromend</v>
      </c>
    </row>
    <row r="128" spans="1:7" x14ac:dyDescent="0.25">
      <c r="A128" s="1">
        <f t="shared" si="14"/>
        <v>1.4900000000000009</v>
      </c>
      <c r="B128" s="4">
        <f t="shared" si="7"/>
        <v>1.6926935723616059</v>
      </c>
      <c r="C128" s="4">
        <f t="shared" si="8"/>
        <v>2.2350000000000012</v>
      </c>
      <c r="D128" s="4">
        <f t="shared" si="13"/>
        <v>2.0134228187919452</v>
      </c>
      <c r="E128" s="4">
        <f t="shared" si="9"/>
        <v>0.20269357236160501</v>
      </c>
      <c r="F128" s="4">
        <f t="shared" si="10"/>
        <v>0.64797945275545588</v>
      </c>
      <c r="G128" t="str">
        <f t="shared" si="11"/>
        <v>subcritical / stromend</v>
      </c>
    </row>
    <row r="129" spans="1:7" x14ac:dyDescent="0.25">
      <c r="A129" s="1">
        <f t="shared" si="14"/>
        <v>1.5000000000000009</v>
      </c>
      <c r="B129" s="4">
        <f t="shared" si="7"/>
        <v>1.7000000000000006</v>
      </c>
      <c r="C129" s="4">
        <f t="shared" si="8"/>
        <v>2.2500000000000013</v>
      </c>
      <c r="D129" s="4">
        <f t="shared" si="13"/>
        <v>1.9999999999999989</v>
      </c>
      <c r="E129" s="4">
        <f t="shared" si="9"/>
        <v>0.19999999999999973</v>
      </c>
      <c r="F129" s="4">
        <f t="shared" si="10"/>
        <v>0.64365958973708626</v>
      </c>
      <c r="G129" t="str">
        <f t="shared" si="11"/>
        <v>subcritical / stromend</v>
      </c>
    </row>
    <row r="130" spans="1:7" x14ac:dyDescent="0.25">
      <c r="A130" s="1">
        <f t="shared" si="14"/>
        <v>1.5100000000000009</v>
      </c>
      <c r="B130" s="4">
        <f t="shared" si="7"/>
        <v>1.7073597649225918</v>
      </c>
      <c r="C130" s="4">
        <f t="shared" si="8"/>
        <v>2.2650000000000015</v>
      </c>
      <c r="D130" s="4">
        <f t="shared" si="13"/>
        <v>1.986754966887416</v>
      </c>
      <c r="E130" s="4">
        <f t="shared" si="9"/>
        <v>0.19735976492259089</v>
      </c>
      <c r="F130" s="4">
        <f t="shared" si="10"/>
        <v>0.63939694344743658</v>
      </c>
      <c r="G130" t="str">
        <f t="shared" si="11"/>
        <v>subcritical / stromend</v>
      </c>
    </row>
    <row r="131" spans="1:7" x14ac:dyDescent="0.25">
      <c r="A131" s="1">
        <f t="shared" si="14"/>
        <v>1.5200000000000009</v>
      </c>
      <c r="B131" s="4">
        <f t="shared" si="7"/>
        <v>1.7147714681440449</v>
      </c>
      <c r="C131" s="4">
        <f t="shared" si="8"/>
        <v>2.2800000000000011</v>
      </c>
      <c r="D131" s="4">
        <f t="shared" si="13"/>
        <v>1.9736842105263146</v>
      </c>
      <c r="E131" s="4">
        <f t="shared" si="9"/>
        <v>0.194771468144044</v>
      </c>
      <c r="F131" s="4">
        <f t="shared" si="10"/>
        <v>0.6351903846089666</v>
      </c>
      <c r="G131" t="str">
        <f t="shared" si="11"/>
        <v>subcritical / stromend</v>
      </c>
    </row>
    <row r="132" spans="1:7" x14ac:dyDescent="0.25">
      <c r="A132" s="1">
        <f t="shared" si="14"/>
        <v>1.5300000000000009</v>
      </c>
      <c r="B132" s="4">
        <f t="shared" si="7"/>
        <v>1.7222337562475978</v>
      </c>
      <c r="C132" s="4">
        <f t="shared" si="8"/>
        <v>2.2950000000000013</v>
      </c>
      <c r="D132" s="4">
        <f t="shared" si="13"/>
        <v>1.960784313725489</v>
      </c>
      <c r="E132" s="4">
        <f t="shared" si="9"/>
        <v>0.19223375624759687</v>
      </c>
      <c r="F132" s="4">
        <f t="shared" si="10"/>
        <v>0.6310388134677315</v>
      </c>
      <c r="G132" t="str">
        <f t="shared" si="11"/>
        <v>subcritical / stromend</v>
      </c>
    </row>
    <row r="133" spans="1:7" x14ac:dyDescent="0.25">
      <c r="A133" s="1">
        <f t="shared" si="14"/>
        <v>1.5400000000000009</v>
      </c>
      <c r="B133" s="4">
        <f t="shared" si="7"/>
        <v>1.7297453196154502</v>
      </c>
      <c r="C133" s="4">
        <f t="shared" si="8"/>
        <v>2.3100000000000014</v>
      </c>
      <c r="D133" s="4">
        <f t="shared" si="13"/>
        <v>1.9480519480519469</v>
      </c>
      <c r="E133" s="4">
        <f t="shared" si="9"/>
        <v>0.18974531961544927</v>
      </c>
      <c r="F133" s="4">
        <f t="shared" si="10"/>
        <v>0.62694115883482426</v>
      </c>
      <c r="G133" t="str">
        <f t="shared" si="11"/>
        <v>subcritical / stromend</v>
      </c>
    </row>
    <row r="134" spans="1:7" x14ac:dyDescent="0.25">
      <c r="A134" s="1">
        <f t="shared" si="14"/>
        <v>1.5500000000000009</v>
      </c>
      <c r="B134" s="4">
        <f t="shared" si="7"/>
        <v>1.7373048907388144</v>
      </c>
      <c r="C134" s="4">
        <f t="shared" si="8"/>
        <v>2.3250000000000015</v>
      </c>
      <c r="D134" s="4">
        <f t="shared" si="13"/>
        <v>1.9354838709677407</v>
      </c>
      <c r="E134" s="4">
        <f t="shared" si="9"/>
        <v>0.18730489073881351</v>
      </c>
      <c r="F134" s="4">
        <f t="shared" si="10"/>
        <v>0.62289637716492208</v>
      </c>
      <c r="G134" t="str">
        <f t="shared" si="11"/>
        <v>subcritical / stromend</v>
      </c>
    </row>
    <row r="135" spans="1:7" x14ac:dyDescent="0.25">
      <c r="A135" s="1">
        <f t="shared" si="14"/>
        <v>1.5600000000000009</v>
      </c>
      <c r="B135" s="4">
        <f t="shared" si="7"/>
        <v>1.7449112426035511</v>
      </c>
      <c r="C135" s="4">
        <f t="shared" si="8"/>
        <v>2.3400000000000016</v>
      </c>
      <c r="D135" s="4">
        <f t="shared" si="13"/>
        <v>1.923076923076922</v>
      </c>
      <c r="E135" s="4">
        <f t="shared" si="9"/>
        <v>0.18491124260355019</v>
      </c>
      <c r="F135" s="4">
        <f t="shared" si="10"/>
        <v>0.61890345167027516</v>
      </c>
      <c r="G135" t="str">
        <f t="shared" si="11"/>
        <v>subcritical / stromend</v>
      </c>
    </row>
    <row r="136" spans="1:7" x14ac:dyDescent="0.25">
      <c r="A136" s="1">
        <f t="shared" si="14"/>
        <v>1.570000000000001</v>
      </c>
      <c r="B136" s="4">
        <f t="shared" si="7"/>
        <v>1.7525631871475524</v>
      </c>
      <c r="C136" s="4">
        <f t="shared" si="8"/>
        <v>2.3550000000000013</v>
      </c>
      <c r="D136" s="4">
        <f t="shared" si="13"/>
        <v>1.9108280254777059</v>
      </c>
      <c r="E136" s="4">
        <f t="shared" si="9"/>
        <v>0.18256318714755149</v>
      </c>
      <c r="F136" s="4">
        <f t="shared" si="10"/>
        <v>0.61496139146855366</v>
      </c>
      <c r="G136" t="str">
        <f t="shared" si="11"/>
        <v>subcritical / stromend</v>
      </c>
    </row>
    <row r="137" spans="1:7" x14ac:dyDescent="0.25">
      <c r="A137" s="1">
        <f t="shared" si="14"/>
        <v>1.580000000000001</v>
      </c>
      <c r="B137" s="4">
        <f t="shared" si="7"/>
        <v>1.760259573786253</v>
      </c>
      <c r="C137" s="4">
        <f t="shared" si="8"/>
        <v>2.3700000000000014</v>
      </c>
      <c r="D137" s="4">
        <f t="shared" si="13"/>
        <v>1.8987341772151887</v>
      </c>
      <c r="E137" s="4">
        <f t="shared" si="9"/>
        <v>0.18025957378625201</v>
      </c>
      <c r="F137" s="4">
        <f t="shared" si="10"/>
        <v>0.61106923076305653</v>
      </c>
      <c r="G137" t="str">
        <f t="shared" si="11"/>
        <v>subcritical / stromend</v>
      </c>
    </row>
    <row r="138" spans="1:7" x14ac:dyDescent="0.25">
      <c r="A138" s="1">
        <f t="shared" si="14"/>
        <v>1.590000000000001</v>
      </c>
      <c r="B138" s="4">
        <f t="shared" ref="B138:B201" si="15">A138+($B$2^2/(20*($B$3^2)*A138^2))</f>
        <v>1.7679992880028488</v>
      </c>
      <c r="C138" s="4">
        <f t="shared" ref="C138:C200" si="16">1.5*A138</f>
        <v>2.3850000000000016</v>
      </c>
      <c r="D138" s="4">
        <f t="shared" si="13"/>
        <v>1.8867924528301876</v>
      </c>
      <c r="E138" s="4">
        <f t="shared" ref="E138:E201" si="17">B138-A138</f>
        <v>0.17799928800284781</v>
      </c>
      <c r="F138" s="4">
        <f t="shared" ref="F138:F201" si="18">D138/$E$3</f>
        <v>0.60722602805385495</v>
      </c>
      <c r="G138" t="str">
        <f t="shared" ref="G138:G201" si="19">IF(F138&gt;1,"supercritical / schietend","subcritical / stromend")</f>
        <v>subcritical / stromend</v>
      </c>
    </row>
    <row r="139" spans="1:7" x14ac:dyDescent="0.25">
      <c r="A139" s="1">
        <f t="shared" si="14"/>
        <v>1.600000000000001</v>
      </c>
      <c r="B139" s="4">
        <f t="shared" si="15"/>
        <v>1.7757812500000008</v>
      </c>
      <c r="C139" s="4">
        <f t="shared" si="16"/>
        <v>2.4000000000000012</v>
      </c>
      <c r="D139" s="4">
        <f t="shared" ref="D139:D202" si="20">$B$2/($B$3*A139)</f>
        <v>1.8749999999999989</v>
      </c>
      <c r="E139" s="4">
        <f t="shared" si="17"/>
        <v>0.17578124999999978</v>
      </c>
      <c r="F139" s="4">
        <f t="shared" si="18"/>
        <v>0.60343086537851831</v>
      </c>
      <c r="G139" t="str">
        <f t="shared" si="19"/>
        <v>subcritical / stromend</v>
      </c>
    </row>
    <row r="140" spans="1:7" x14ac:dyDescent="0.25">
      <c r="A140" s="1">
        <f t="shared" si="14"/>
        <v>1.610000000000001</v>
      </c>
      <c r="B140" s="4">
        <f t="shared" si="15"/>
        <v>1.7836044134099773</v>
      </c>
      <c r="C140" s="4">
        <f t="shared" si="16"/>
        <v>2.4150000000000014</v>
      </c>
      <c r="D140" s="4">
        <f t="shared" si="20"/>
        <v>1.8633540372670796</v>
      </c>
      <c r="E140" s="4">
        <f t="shared" si="17"/>
        <v>0.17360441340997634</v>
      </c>
      <c r="F140" s="4">
        <f t="shared" si="18"/>
        <v>0.59968284758113621</v>
      </c>
      <c r="G140" t="str">
        <f t="shared" si="19"/>
        <v>subcritical / stromend</v>
      </c>
    </row>
    <row r="141" spans="1:7" x14ac:dyDescent="0.25">
      <c r="A141" s="1">
        <f t="shared" si="14"/>
        <v>1.620000000000001</v>
      </c>
      <c r="B141" s="4">
        <f t="shared" si="15"/>
        <v>1.7914677640603573</v>
      </c>
      <c r="C141" s="4">
        <f t="shared" si="16"/>
        <v>2.4300000000000015</v>
      </c>
      <c r="D141" s="4">
        <f t="shared" si="20"/>
        <v>1.8518518518518507</v>
      </c>
      <c r="E141" s="4">
        <f t="shared" si="17"/>
        <v>0.17146776406035635</v>
      </c>
      <c r="F141" s="4">
        <f t="shared" si="18"/>
        <v>0.59598110160841311</v>
      </c>
      <c r="G141" t="str">
        <f t="shared" si="19"/>
        <v>subcritical / stromend</v>
      </c>
    </row>
    <row r="142" spans="1:7" x14ac:dyDescent="0.25">
      <c r="A142" s="1">
        <f t="shared" si="14"/>
        <v>1.630000000000001</v>
      </c>
      <c r="B142" s="4">
        <f t="shared" si="15"/>
        <v>1.7993703187925787</v>
      </c>
      <c r="C142" s="4">
        <f t="shared" si="16"/>
        <v>2.4450000000000016</v>
      </c>
      <c r="D142" s="4">
        <f t="shared" si="20"/>
        <v>1.8404907975460112</v>
      </c>
      <c r="E142" s="4">
        <f t="shared" si="17"/>
        <v>0.16937031879257769</v>
      </c>
      <c r="F142" s="4">
        <f t="shared" si="18"/>
        <v>0.59232477583167442</v>
      </c>
      <c r="G142" t="str">
        <f t="shared" si="19"/>
        <v>subcritical / stromend</v>
      </c>
    </row>
    <row r="143" spans="1:7" x14ac:dyDescent="0.25">
      <c r="A143" s="1">
        <f t="shared" si="14"/>
        <v>1.640000000000001</v>
      </c>
      <c r="B143" s="4">
        <f t="shared" si="15"/>
        <v>1.8073111243307562</v>
      </c>
      <c r="C143" s="4">
        <f t="shared" si="16"/>
        <v>2.4600000000000017</v>
      </c>
      <c r="D143" s="4">
        <f t="shared" si="20"/>
        <v>1.8292682926829258</v>
      </c>
      <c r="E143" s="4">
        <f t="shared" si="17"/>
        <v>0.16731112433075523</v>
      </c>
      <c r="F143" s="4">
        <f t="shared" si="18"/>
        <v>0.58871303939367636</v>
      </c>
      <c r="G143" t="str">
        <f t="shared" si="19"/>
        <v>subcritical / stromend</v>
      </c>
    </row>
    <row r="144" spans="1:7" x14ac:dyDescent="0.25">
      <c r="A144" s="1">
        <f t="shared" si="14"/>
        <v>1.650000000000001</v>
      </c>
      <c r="B144" s="4">
        <f t="shared" si="15"/>
        <v>1.815289256198348</v>
      </c>
      <c r="C144" s="4">
        <f t="shared" si="16"/>
        <v>2.4750000000000014</v>
      </c>
      <c r="D144" s="4">
        <f t="shared" si="20"/>
        <v>1.818181818181817</v>
      </c>
      <c r="E144" s="4">
        <f t="shared" si="17"/>
        <v>0.165289256198347</v>
      </c>
      <c r="F144" s="4">
        <f t="shared" si="18"/>
        <v>0.58514508157916922</v>
      </c>
      <c r="G144" t="str">
        <f t="shared" si="19"/>
        <v>subcritical / stromend</v>
      </c>
    </row>
    <row r="145" spans="1:7" x14ac:dyDescent="0.25">
      <c r="A145" s="1">
        <f t="shared" si="14"/>
        <v>1.660000000000001</v>
      </c>
      <c r="B145" s="4">
        <f t="shared" si="15"/>
        <v>1.8233038176803609</v>
      </c>
      <c r="C145" s="4">
        <f t="shared" si="16"/>
        <v>2.4900000000000015</v>
      </c>
      <c r="D145" s="4">
        <f t="shared" si="20"/>
        <v>1.8072289156626495</v>
      </c>
      <c r="E145" s="4">
        <f t="shared" si="17"/>
        <v>0.16330381768035984</v>
      </c>
      <c r="F145" s="4">
        <f t="shared" si="18"/>
        <v>0.58162011120821044</v>
      </c>
      <c r="G145" t="str">
        <f t="shared" si="19"/>
        <v>subcritical / stromend</v>
      </c>
    </row>
    <row r="146" spans="1:7" x14ac:dyDescent="0.25">
      <c r="A146" s="1">
        <f t="shared" si="14"/>
        <v>1.670000000000001</v>
      </c>
      <c r="B146" s="4">
        <f t="shared" si="15"/>
        <v>1.8313539388289297</v>
      </c>
      <c r="C146" s="4">
        <f t="shared" si="16"/>
        <v>2.5050000000000017</v>
      </c>
      <c r="D146" s="4">
        <f t="shared" si="20"/>
        <v>1.7964071856287414</v>
      </c>
      <c r="E146" s="4">
        <f t="shared" si="17"/>
        <v>0.16135393882892868</v>
      </c>
      <c r="F146" s="4">
        <f t="shared" si="18"/>
        <v>0.57813735605127503</v>
      </c>
      <c r="G146" t="str">
        <f t="shared" si="19"/>
        <v>subcritical / stromend</v>
      </c>
    </row>
    <row r="147" spans="1:7" x14ac:dyDescent="0.25">
      <c r="A147" s="1">
        <f t="shared" si="14"/>
        <v>1.680000000000001</v>
      </c>
      <c r="B147" s="4">
        <f t="shared" si="15"/>
        <v>1.8394387755102048</v>
      </c>
      <c r="C147" s="4">
        <f t="shared" si="16"/>
        <v>2.5200000000000014</v>
      </c>
      <c r="D147" s="4">
        <f t="shared" si="20"/>
        <v>1.7857142857142847</v>
      </c>
      <c r="E147" s="4">
        <f t="shared" si="17"/>
        <v>0.1594387755102038</v>
      </c>
      <c r="F147" s="4">
        <f t="shared" si="18"/>
        <v>0.57469606226525549</v>
      </c>
      <c r="G147" t="str">
        <f t="shared" si="19"/>
        <v>subcritical / stromend</v>
      </c>
    </row>
    <row r="148" spans="1:7" x14ac:dyDescent="0.25">
      <c r="A148" s="1">
        <f t="shared" si="14"/>
        <v>1.6900000000000011</v>
      </c>
      <c r="B148" s="4">
        <f t="shared" si="15"/>
        <v>1.8475575084906</v>
      </c>
      <c r="C148" s="4">
        <f t="shared" si="16"/>
        <v>2.5350000000000015</v>
      </c>
      <c r="D148" s="4">
        <f t="shared" si="20"/>
        <v>1.7751479289940817</v>
      </c>
      <c r="E148" s="4">
        <f t="shared" si="17"/>
        <v>0.15755750849059891</v>
      </c>
      <c r="F148" s="4">
        <f t="shared" si="18"/>
        <v>0.57129549384948475</v>
      </c>
      <c r="G148" t="str">
        <f t="shared" si="19"/>
        <v>subcritical / stromend</v>
      </c>
    </row>
    <row r="149" spans="1:7" x14ac:dyDescent="0.25">
      <c r="A149" s="1">
        <f t="shared" si="14"/>
        <v>1.7000000000000011</v>
      </c>
      <c r="B149" s="4">
        <f t="shared" si="15"/>
        <v>1.8557093425605544</v>
      </c>
      <c r="C149" s="4">
        <f t="shared" si="16"/>
        <v>2.5500000000000016</v>
      </c>
      <c r="D149" s="4">
        <f t="shared" si="20"/>
        <v>1.76470588235294</v>
      </c>
      <c r="E149" s="4">
        <f t="shared" si="17"/>
        <v>0.15570934256055335</v>
      </c>
      <c r="F149" s="4">
        <f t="shared" si="18"/>
        <v>0.56793493212095836</v>
      </c>
      <c r="G149" t="str">
        <f t="shared" si="19"/>
        <v>subcritical / stromend</v>
      </c>
    </row>
    <row r="150" spans="1:7" x14ac:dyDescent="0.25">
      <c r="A150" s="1">
        <f t="shared" si="14"/>
        <v>1.7100000000000011</v>
      </c>
      <c r="B150" s="4">
        <f t="shared" si="15"/>
        <v>1.8638935056940606</v>
      </c>
      <c r="C150" s="4">
        <f t="shared" si="16"/>
        <v>2.5650000000000017</v>
      </c>
      <c r="D150" s="4">
        <f t="shared" si="20"/>
        <v>1.7543859649122795</v>
      </c>
      <c r="E150" s="4">
        <f t="shared" si="17"/>
        <v>0.15389350569405957</v>
      </c>
      <c r="F150" s="4">
        <f t="shared" si="18"/>
        <v>0.56461367520797023</v>
      </c>
      <c r="G150" t="str">
        <f t="shared" si="19"/>
        <v>subcritical / stromend</v>
      </c>
    </row>
    <row r="151" spans="1:7" x14ac:dyDescent="0.25">
      <c r="A151" s="1">
        <f t="shared" si="14"/>
        <v>1.7200000000000011</v>
      </c>
      <c r="B151" s="4">
        <f t="shared" si="15"/>
        <v>1.8721092482422941</v>
      </c>
      <c r="C151" s="4">
        <f t="shared" si="16"/>
        <v>2.5800000000000018</v>
      </c>
      <c r="D151" s="4">
        <f t="shared" si="20"/>
        <v>1.7441860465116268</v>
      </c>
      <c r="E151" s="4">
        <f t="shared" si="17"/>
        <v>0.15210924824229299</v>
      </c>
      <c r="F151" s="4">
        <f t="shared" si="18"/>
        <v>0.56133103756141234</v>
      </c>
      <c r="G151" t="str">
        <f t="shared" si="19"/>
        <v>subcritical / stromend</v>
      </c>
    </row>
    <row r="152" spans="1:7" x14ac:dyDescent="0.25">
      <c r="A152" s="1">
        <f t="shared" si="14"/>
        <v>1.7300000000000011</v>
      </c>
      <c r="B152" s="4">
        <f t="shared" si="15"/>
        <v>1.880355842159779</v>
      </c>
      <c r="C152" s="4">
        <f t="shared" si="16"/>
        <v>2.5950000000000015</v>
      </c>
      <c r="D152" s="4">
        <f t="shared" si="20"/>
        <v>1.7341040462427735</v>
      </c>
      <c r="E152" s="4">
        <f t="shared" si="17"/>
        <v>0.15035584215977793</v>
      </c>
      <c r="F152" s="4">
        <f t="shared" si="18"/>
        <v>0.55808634948302271</v>
      </c>
      <c r="G152" t="str">
        <f t="shared" si="19"/>
        <v>subcritical / stromend</v>
      </c>
    </row>
    <row r="153" spans="1:7" x14ac:dyDescent="0.25">
      <c r="A153" s="1">
        <f t="shared" si="14"/>
        <v>1.7400000000000011</v>
      </c>
      <c r="B153" s="4">
        <f t="shared" si="15"/>
        <v>1.8886325802615942</v>
      </c>
      <c r="C153" s="4">
        <f t="shared" si="16"/>
        <v>2.6100000000000017</v>
      </c>
      <c r="D153" s="4">
        <f t="shared" si="20"/>
        <v>1.7241379310344818</v>
      </c>
      <c r="E153" s="4">
        <f t="shared" si="17"/>
        <v>0.14863258026159309</v>
      </c>
      <c r="F153" s="4">
        <f t="shared" si="18"/>
        <v>0.55487895666990183</v>
      </c>
      <c r="G153" t="str">
        <f t="shared" si="19"/>
        <v>subcritical / stromend</v>
      </c>
    </row>
    <row r="154" spans="1:7" x14ac:dyDescent="0.25">
      <c r="A154" s="1">
        <f t="shared" si="14"/>
        <v>1.7500000000000011</v>
      </c>
      <c r="B154" s="4">
        <f t="shared" si="15"/>
        <v>1.896938775510205</v>
      </c>
      <c r="C154" s="4">
        <f t="shared" si="16"/>
        <v>2.6250000000000018</v>
      </c>
      <c r="D154" s="4">
        <f t="shared" si="20"/>
        <v>1.7142857142857133</v>
      </c>
      <c r="E154" s="4">
        <f t="shared" si="17"/>
        <v>0.14693877551020385</v>
      </c>
      <c r="F154" s="4">
        <f t="shared" si="18"/>
        <v>0.55170821977464535</v>
      </c>
      <c r="G154" t="str">
        <f t="shared" si="19"/>
        <v>subcritical / stromend</v>
      </c>
    </row>
    <row r="155" spans="1:7" x14ac:dyDescent="0.25">
      <c r="A155" s="1">
        <f t="shared" si="14"/>
        <v>1.7600000000000011</v>
      </c>
      <c r="B155" s="4">
        <f t="shared" si="15"/>
        <v>1.9052737603305794</v>
      </c>
      <c r="C155" s="4">
        <f t="shared" si="16"/>
        <v>2.6400000000000015</v>
      </c>
      <c r="D155" s="4">
        <f t="shared" si="20"/>
        <v>1.7045454545454535</v>
      </c>
      <c r="E155" s="4">
        <f t="shared" si="17"/>
        <v>0.14527376033057826</v>
      </c>
      <c r="F155" s="4">
        <f t="shared" si="18"/>
        <v>0.54857351398047116</v>
      </c>
      <c r="G155" t="str">
        <f t="shared" si="19"/>
        <v>subcritical / stromend</v>
      </c>
    </row>
    <row r="156" spans="1:7" x14ac:dyDescent="0.25">
      <c r="A156" s="1">
        <f t="shared" si="14"/>
        <v>1.7700000000000011</v>
      </c>
      <c r="B156" s="4">
        <f t="shared" si="15"/>
        <v>1.9136368859523136</v>
      </c>
      <c r="C156" s="4">
        <f t="shared" si="16"/>
        <v>2.6550000000000016</v>
      </c>
      <c r="D156" s="4">
        <f t="shared" si="20"/>
        <v>1.694915254237287</v>
      </c>
      <c r="E156" s="4">
        <f t="shared" si="17"/>
        <v>0.1436368859523125</v>
      </c>
      <c r="F156" s="4">
        <f t="shared" si="18"/>
        <v>0.5454742285907509</v>
      </c>
      <c r="G156" t="str">
        <f t="shared" si="19"/>
        <v>subcritical / stromend</v>
      </c>
    </row>
    <row r="157" spans="1:7" x14ac:dyDescent="0.25">
      <c r="A157" s="1">
        <f t="shared" si="14"/>
        <v>1.7800000000000011</v>
      </c>
      <c r="B157" s="4">
        <f t="shared" si="15"/>
        <v>1.9220275217775542</v>
      </c>
      <c r="C157" s="4">
        <f t="shared" si="16"/>
        <v>2.6700000000000017</v>
      </c>
      <c r="D157" s="4">
        <f t="shared" si="20"/>
        <v>1.6853932584269653</v>
      </c>
      <c r="E157" s="4">
        <f t="shared" si="17"/>
        <v>0.14202752177755307</v>
      </c>
      <c r="F157" s="4">
        <f t="shared" si="18"/>
        <v>0.54240976663237594</v>
      </c>
      <c r="G157" t="str">
        <f t="shared" si="19"/>
        <v>subcritical / stromend</v>
      </c>
    </row>
    <row r="158" spans="1:7" x14ac:dyDescent="0.25">
      <c r="A158" s="1">
        <f t="shared" si="14"/>
        <v>1.7900000000000011</v>
      </c>
      <c r="B158" s="4">
        <f t="shared" si="15"/>
        <v>1.9304450547735723</v>
      </c>
      <c r="C158" s="4">
        <f t="shared" si="16"/>
        <v>2.6850000000000018</v>
      </c>
      <c r="D158" s="4">
        <f t="shared" si="20"/>
        <v>1.6759776536312838</v>
      </c>
      <c r="E158" s="4">
        <f t="shared" si="17"/>
        <v>0.14044505477357117</v>
      </c>
      <c r="F158" s="4">
        <f t="shared" si="18"/>
        <v>0.53937954447241854</v>
      </c>
      <c r="G158" t="str">
        <f t="shared" si="19"/>
        <v>subcritical / stromend</v>
      </c>
    </row>
    <row r="159" spans="1:7" x14ac:dyDescent="0.25">
      <c r="A159" s="1">
        <f t="shared" si="14"/>
        <v>1.8000000000000012</v>
      </c>
      <c r="B159" s="4">
        <f t="shared" si="15"/>
        <v>1.9388888888888898</v>
      </c>
      <c r="C159" s="4">
        <f t="shared" si="16"/>
        <v>2.700000000000002</v>
      </c>
      <c r="D159" s="4">
        <f t="shared" si="20"/>
        <v>1.6666666666666656</v>
      </c>
      <c r="E159" s="4">
        <f t="shared" si="17"/>
        <v>0.13888888888888862</v>
      </c>
      <c r="F159" s="4">
        <f t="shared" si="18"/>
        <v>0.53638299144757184</v>
      </c>
      <c r="G159" t="str">
        <f t="shared" si="19"/>
        <v>subcritical / stromend</v>
      </c>
    </row>
    <row r="160" spans="1:7" x14ac:dyDescent="0.25">
      <c r="A160" s="1">
        <f t="shared" si="14"/>
        <v>1.8100000000000012</v>
      </c>
      <c r="B160" s="4">
        <f t="shared" si="15"/>
        <v>1.9473584444919274</v>
      </c>
      <c r="C160" s="4">
        <f t="shared" si="16"/>
        <v>2.7150000000000016</v>
      </c>
      <c r="D160" s="4">
        <f t="shared" si="20"/>
        <v>1.6574585635359105</v>
      </c>
      <c r="E160" s="4">
        <f t="shared" si="17"/>
        <v>0.13735844449192625</v>
      </c>
      <c r="F160" s="4">
        <f t="shared" si="18"/>
        <v>0.53341954950587245</v>
      </c>
      <c r="G160" t="str">
        <f t="shared" si="19"/>
        <v>subcritical / stromend</v>
      </c>
    </row>
    <row r="161" spans="1:7" x14ac:dyDescent="0.25">
      <c r="A161" s="1">
        <f t="shared" si="14"/>
        <v>1.8200000000000012</v>
      </c>
      <c r="B161" s="4">
        <f t="shared" si="15"/>
        <v>1.9558531578311809</v>
      </c>
      <c r="C161" s="4">
        <f t="shared" si="16"/>
        <v>2.7300000000000018</v>
      </c>
      <c r="D161" s="4">
        <f t="shared" si="20"/>
        <v>1.6483516483516474</v>
      </c>
      <c r="E161" s="4">
        <f t="shared" si="17"/>
        <v>0.13585315783117968</v>
      </c>
      <c r="F161" s="4">
        <f t="shared" si="18"/>
        <v>0.53048867286023582</v>
      </c>
      <c r="G161" t="str">
        <f t="shared" si="19"/>
        <v>subcritical / stromend</v>
      </c>
    </row>
    <row r="162" spans="1:7" x14ac:dyDescent="0.25">
      <c r="A162" s="1">
        <f t="shared" si="14"/>
        <v>1.8300000000000012</v>
      </c>
      <c r="B162" s="4">
        <f t="shared" si="15"/>
        <v>1.9643724805159912</v>
      </c>
      <c r="C162" s="4">
        <f t="shared" si="16"/>
        <v>2.7450000000000019</v>
      </c>
      <c r="D162" s="4">
        <f t="shared" si="20"/>
        <v>1.6393442622950809</v>
      </c>
      <c r="E162" s="4">
        <f t="shared" si="17"/>
        <v>0.13437248051599004</v>
      </c>
      <c r="F162" s="4">
        <f t="shared" si="18"/>
        <v>0.52758982765334927</v>
      </c>
      <c r="G162" t="str">
        <f t="shared" si="19"/>
        <v>subcritical / stromend</v>
      </c>
    </row>
    <row r="163" spans="1:7" x14ac:dyDescent="0.25">
      <c r="A163" s="1">
        <f t="shared" si="14"/>
        <v>1.8400000000000012</v>
      </c>
      <c r="B163" s="4">
        <f t="shared" si="15"/>
        <v>1.9729158790170143</v>
      </c>
      <c r="C163" s="4">
        <f t="shared" si="16"/>
        <v>2.7600000000000016</v>
      </c>
      <c r="D163" s="4">
        <f t="shared" si="20"/>
        <v>1.6304347826086947</v>
      </c>
      <c r="E163" s="4">
        <f t="shared" si="17"/>
        <v>0.13291587901701307</v>
      </c>
      <c r="F163" s="4">
        <f t="shared" si="18"/>
        <v>0.52472249163349416</v>
      </c>
      <c r="G163" t="str">
        <f t="shared" si="19"/>
        <v>subcritical / stromend</v>
      </c>
    </row>
    <row r="164" spans="1:7" x14ac:dyDescent="0.25">
      <c r="A164" s="1">
        <f t="shared" si="14"/>
        <v>1.8500000000000012</v>
      </c>
      <c r="B164" s="4">
        <f t="shared" si="15"/>
        <v>1.9814828341855379</v>
      </c>
      <c r="C164" s="4">
        <f t="shared" si="16"/>
        <v>2.7750000000000017</v>
      </c>
      <c r="D164" s="4">
        <f t="shared" si="20"/>
        <v>1.6216216216216206</v>
      </c>
      <c r="E164" s="4">
        <f t="shared" si="17"/>
        <v>0.13148283418553675</v>
      </c>
      <c r="F164" s="4">
        <f t="shared" si="18"/>
        <v>0.52188615384088066</v>
      </c>
      <c r="G164" t="str">
        <f t="shared" si="19"/>
        <v>subcritical / stromend</v>
      </c>
    </row>
    <row r="165" spans="1:7" x14ac:dyDescent="0.25">
      <c r="A165" s="1">
        <f t="shared" ref="A165:A200" si="21">A164+$B$5</f>
        <v>1.8600000000000012</v>
      </c>
      <c r="B165" s="4">
        <f t="shared" si="15"/>
        <v>1.9900728407908439</v>
      </c>
      <c r="C165" s="4">
        <f t="shared" si="16"/>
        <v>2.7900000000000018</v>
      </c>
      <c r="D165" s="4">
        <f t="shared" si="20"/>
        <v>1.6129032258064506</v>
      </c>
      <c r="E165" s="4">
        <f t="shared" si="17"/>
        <v>0.13007284079084269</v>
      </c>
      <c r="F165" s="4">
        <f t="shared" si="18"/>
        <v>0.51908031430410173</v>
      </c>
      <c r="G165" t="str">
        <f t="shared" si="19"/>
        <v>subcritical / stromend</v>
      </c>
    </row>
    <row r="166" spans="1:7" x14ac:dyDescent="0.25">
      <c r="A166" s="1">
        <f t="shared" si="21"/>
        <v>1.8700000000000012</v>
      </c>
      <c r="B166" s="4">
        <f t="shared" si="15"/>
        <v>1.9986854070748388</v>
      </c>
      <c r="C166" s="4">
        <f t="shared" si="16"/>
        <v>2.8050000000000019</v>
      </c>
      <c r="D166" s="4">
        <f t="shared" si="20"/>
        <v>1.604278074866309</v>
      </c>
      <c r="E166" s="4">
        <f t="shared" si="17"/>
        <v>0.12868540707483755</v>
      </c>
      <c r="F166" s="4">
        <f t="shared" si="18"/>
        <v>0.51630448374632576</v>
      </c>
      <c r="G166" t="str">
        <f t="shared" si="19"/>
        <v>subcritical / stromend</v>
      </c>
    </row>
    <row r="167" spans="1:7" x14ac:dyDescent="0.25">
      <c r="A167" s="1">
        <f t="shared" si="21"/>
        <v>1.8800000000000012</v>
      </c>
      <c r="B167" s="4">
        <f t="shared" si="15"/>
        <v>2.0073200543232241</v>
      </c>
      <c r="C167" s="4">
        <f t="shared" si="16"/>
        <v>2.8200000000000021</v>
      </c>
      <c r="D167" s="4">
        <f t="shared" si="20"/>
        <v>1.5957446808510627</v>
      </c>
      <c r="E167" s="4">
        <f t="shared" si="17"/>
        <v>0.12732005432322291</v>
      </c>
      <c r="F167" s="4">
        <f t="shared" si="18"/>
        <v>0.51355818330086656</v>
      </c>
      <c r="G167" t="str">
        <f t="shared" si="19"/>
        <v>subcritical / stromend</v>
      </c>
    </row>
    <row r="168" spans="1:7" x14ac:dyDescent="0.25">
      <c r="A168" s="1">
        <f t="shared" si="21"/>
        <v>1.8900000000000012</v>
      </c>
      <c r="B168" s="4">
        <f t="shared" si="15"/>
        <v>2.015976316452508</v>
      </c>
      <c r="C168" s="4">
        <f t="shared" si="16"/>
        <v>2.8350000000000017</v>
      </c>
      <c r="D168" s="4">
        <f t="shared" si="20"/>
        <v>1.5873015873015863</v>
      </c>
      <c r="E168" s="4">
        <f t="shared" si="17"/>
        <v>0.12597631645250673</v>
      </c>
      <c r="F168" s="4">
        <f t="shared" si="18"/>
        <v>0.51084094423578263</v>
      </c>
      <c r="G168" t="str">
        <f t="shared" si="19"/>
        <v>subcritical / stromend</v>
      </c>
    </row>
    <row r="169" spans="1:7" x14ac:dyDescent="0.25">
      <c r="A169" s="1">
        <f t="shared" si="21"/>
        <v>1.9000000000000012</v>
      </c>
      <c r="B169" s="4">
        <f t="shared" si="15"/>
        <v>2.0246537396121895</v>
      </c>
      <c r="C169" s="4">
        <f t="shared" si="16"/>
        <v>2.8500000000000019</v>
      </c>
      <c r="D169" s="4">
        <f t="shared" si="20"/>
        <v>1.5789473684210515</v>
      </c>
      <c r="E169" s="4">
        <f t="shared" si="17"/>
        <v>0.12465373961218829</v>
      </c>
      <c r="F169" s="4">
        <f t="shared" si="18"/>
        <v>0.50815230768717323</v>
      </c>
      <c r="G169" t="str">
        <f t="shared" si="19"/>
        <v>subcritical / stromend</v>
      </c>
    </row>
    <row r="170" spans="1:7" x14ac:dyDescent="0.25">
      <c r="A170" s="1">
        <f t="shared" si="21"/>
        <v>1.9100000000000013</v>
      </c>
      <c r="B170" s="4">
        <f t="shared" si="15"/>
        <v>2.0333518818014866</v>
      </c>
      <c r="C170" s="4">
        <f t="shared" si="16"/>
        <v>2.865000000000002</v>
      </c>
      <c r="D170" s="4">
        <f t="shared" si="20"/>
        <v>1.5706806282722503</v>
      </c>
      <c r="E170" s="4">
        <f t="shared" si="17"/>
        <v>0.12335188180148537</v>
      </c>
      <c r="F170" s="4">
        <f t="shared" si="18"/>
        <v>0.50549182440085305</v>
      </c>
      <c r="G170" t="str">
        <f t="shared" si="19"/>
        <v>subcritical / stromend</v>
      </c>
    </row>
    <row r="171" spans="1:7" x14ac:dyDescent="0.25">
      <c r="A171" s="1">
        <f t="shared" si="21"/>
        <v>1.9200000000000013</v>
      </c>
      <c r="B171" s="4">
        <f t="shared" si="15"/>
        <v>2.0420703125000013</v>
      </c>
      <c r="C171" s="4">
        <f t="shared" si="16"/>
        <v>2.8800000000000017</v>
      </c>
      <c r="D171" s="4">
        <f t="shared" si="20"/>
        <v>1.5624999999999989</v>
      </c>
      <c r="E171" s="4">
        <f t="shared" si="17"/>
        <v>0.1220703125</v>
      </c>
      <c r="F171" s="4">
        <f t="shared" si="18"/>
        <v>0.50285905448209856</v>
      </c>
      <c r="G171" t="str">
        <f t="shared" si="19"/>
        <v>subcritical / stromend</v>
      </c>
    </row>
    <row r="172" spans="1:7" x14ac:dyDescent="0.25">
      <c r="A172" s="1">
        <f t="shared" si="21"/>
        <v>1.9300000000000013</v>
      </c>
      <c r="B172" s="4">
        <f t="shared" si="15"/>
        <v>2.0508086123117408</v>
      </c>
      <c r="C172" s="4">
        <f t="shared" si="16"/>
        <v>2.8950000000000018</v>
      </c>
      <c r="D172" s="4">
        <f t="shared" si="20"/>
        <v>1.5544041450777193</v>
      </c>
      <c r="E172" s="4">
        <f t="shared" si="17"/>
        <v>0.12080861231173956</v>
      </c>
      <c r="F172" s="4">
        <f t="shared" si="18"/>
        <v>0.50025356715317582</v>
      </c>
      <c r="G172" t="str">
        <f t="shared" si="19"/>
        <v>subcritical / stromend</v>
      </c>
    </row>
    <row r="173" spans="1:7" x14ac:dyDescent="0.25">
      <c r="A173" s="1">
        <f t="shared" si="21"/>
        <v>1.9400000000000013</v>
      </c>
      <c r="B173" s="4">
        <f t="shared" si="15"/>
        <v>2.0595663726219589</v>
      </c>
      <c r="C173" s="4">
        <f t="shared" si="16"/>
        <v>2.9100000000000019</v>
      </c>
      <c r="D173" s="4">
        <f t="shared" si="20"/>
        <v>1.5463917525773185</v>
      </c>
      <c r="E173" s="4">
        <f t="shared" si="17"/>
        <v>0.11956637262195757</v>
      </c>
      <c r="F173" s="4">
        <f t="shared" si="18"/>
        <v>0.49767494051836558</v>
      </c>
      <c r="G173" t="str">
        <f t="shared" si="19"/>
        <v>subcritical / stromend</v>
      </c>
    </row>
    <row r="174" spans="1:7" x14ac:dyDescent="0.25">
      <c r="A174" s="1">
        <f t="shared" si="21"/>
        <v>1.9500000000000013</v>
      </c>
      <c r="B174" s="4">
        <f t="shared" si="15"/>
        <v>2.0683431952662734</v>
      </c>
      <c r="C174" s="4">
        <f t="shared" si="16"/>
        <v>2.925000000000002</v>
      </c>
      <c r="D174" s="4">
        <f t="shared" si="20"/>
        <v>1.5384615384615374</v>
      </c>
      <c r="E174" s="4">
        <f t="shared" si="17"/>
        <v>0.11834319526627213</v>
      </c>
      <c r="F174" s="4">
        <f t="shared" si="18"/>
        <v>0.49512276133622013</v>
      </c>
      <c r="G174" t="str">
        <f t="shared" si="19"/>
        <v>subcritical / stromend</v>
      </c>
    </row>
    <row r="175" spans="1:7" x14ac:dyDescent="0.25">
      <c r="A175" s="1">
        <f t="shared" si="21"/>
        <v>1.9600000000000013</v>
      </c>
      <c r="B175" s="4">
        <f t="shared" si="15"/>
        <v>2.0771386922115798</v>
      </c>
      <c r="C175" s="4">
        <f t="shared" si="16"/>
        <v>2.9400000000000022</v>
      </c>
      <c r="D175" s="4">
        <f t="shared" si="20"/>
        <v>1.5306122448979582</v>
      </c>
      <c r="E175" s="4">
        <f t="shared" si="17"/>
        <v>0.11713869221157847</v>
      </c>
      <c r="F175" s="4">
        <f t="shared" si="18"/>
        <v>0.49259662479879041</v>
      </c>
      <c r="G175" t="str">
        <f t="shared" si="19"/>
        <v>subcritical / stromend</v>
      </c>
    </row>
    <row r="176" spans="1:7" x14ac:dyDescent="0.25">
      <c r="A176" s="1">
        <f t="shared" si="21"/>
        <v>1.9700000000000013</v>
      </c>
      <c r="B176" s="4">
        <f t="shared" si="15"/>
        <v>2.0859524852482685</v>
      </c>
      <c r="C176" s="4">
        <f t="shared" si="16"/>
        <v>2.9550000000000018</v>
      </c>
      <c r="D176" s="4">
        <f t="shared" si="20"/>
        <v>1.5228426395939076</v>
      </c>
      <c r="E176" s="4">
        <f t="shared" si="17"/>
        <v>0.11595248524826718</v>
      </c>
      <c r="F176" s="4">
        <f t="shared" si="18"/>
        <v>0.49009613431757826</v>
      </c>
      <c r="G176" t="str">
        <f t="shared" si="19"/>
        <v>subcritical / stromend</v>
      </c>
    </row>
    <row r="177" spans="1:7" x14ac:dyDescent="0.25">
      <c r="A177" s="1">
        <f t="shared" si="21"/>
        <v>1.9800000000000013</v>
      </c>
      <c r="B177" s="4">
        <f t="shared" si="15"/>
        <v>2.0947842056932977</v>
      </c>
      <c r="C177" s="4">
        <f t="shared" si="16"/>
        <v>2.970000000000002</v>
      </c>
      <c r="D177" s="4">
        <f t="shared" si="20"/>
        <v>1.5151515151515142</v>
      </c>
      <c r="E177" s="4">
        <f t="shared" si="17"/>
        <v>0.11478420569329639</v>
      </c>
      <c r="F177" s="4">
        <f t="shared" si="18"/>
        <v>0.48762090131597435</v>
      </c>
      <c r="G177" t="str">
        <f t="shared" si="19"/>
        <v>subcritical / stromend</v>
      </c>
    </row>
    <row r="178" spans="1:7" x14ac:dyDescent="0.25">
      <c r="A178" s="1">
        <f t="shared" si="21"/>
        <v>1.9900000000000013</v>
      </c>
      <c r="B178" s="4">
        <f t="shared" si="15"/>
        <v>2.1036334941036854</v>
      </c>
      <c r="C178" s="4">
        <f t="shared" si="16"/>
        <v>2.9850000000000021</v>
      </c>
      <c r="D178" s="4">
        <f t="shared" si="20"/>
        <v>1.50753768844221</v>
      </c>
      <c r="E178" s="4">
        <f t="shared" si="17"/>
        <v>0.11363349410368406</v>
      </c>
      <c r="F178" s="4">
        <f t="shared" si="18"/>
        <v>0.48517054502795437</v>
      </c>
      <c r="G178" t="str">
        <f t="shared" si="19"/>
        <v>subcritical / stromend</v>
      </c>
    </row>
    <row r="179" spans="1:7" x14ac:dyDescent="0.25">
      <c r="A179" s="1">
        <f t="shared" si="21"/>
        <v>2.0000000000000013</v>
      </c>
      <c r="B179" s="4">
        <f t="shared" si="15"/>
        <v>2.1125000000000012</v>
      </c>
      <c r="C179" s="4">
        <f t="shared" si="16"/>
        <v>3.0000000000000018</v>
      </c>
      <c r="D179" s="4">
        <f t="shared" si="20"/>
        <v>1.4999999999999991</v>
      </c>
      <c r="E179" s="4">
        <f t="shared" si="17"/>
        <v>0.11249999999999982</v>
      </c>
      <c r="F179" s="4">
        <f t="shared" si="18"/>
        <v>0.48274469230281464</v>
      </c>
      <c r="G179" t="str">
        <f t="shared" si="19"/>
        <v>subcritical / stromend</v>
      </c>
    </row>
    <row r="180" spans="1:7" x14ac:dyDescent="0.25">
      <c r="A180" s="1">
        <f t="shared" si="21"/>
        <v>2.0100000000000011</v>
      </c>
      <c r="B180" s="4">
        <f t="shared" si="15"/>
        <v>2.1213833815994665</v>
      </c>
      <c r="C180" s="4">
        <f t="shared" si="16"/>
        <v>3.0150000000000015</v>
      </c>
      <c r="D180" s="4">
        <f t="shared" si="20"/>
        <v>1.492537313432835</v>
      </c>
      <c r="E180" s="4">
        <f t="shared" si="17"/>
        <v>0.11138338159946537</v>
      </c>
      <c r="F180" s="4">
        <f t="shared" si="18"/>
        <v>0.48034297741573601</v>
      </c>
      <c r="G180" t="str">
        <f t="shared" si="19"/>
        <v>subcritical / stromend</v>
      </c>
    </row>
    <row r="181" spans="1:7" x14ac:dyDescent="0.25">
      <c r="A181" s="1">
        <f t="shared" si="21"/>
        <v>2.0200000000000009</v>
      </c>
      <c r="B181" s="4">
        <f t="shared" si="15"/>
        <v>2.1302833055582795</v>
      </c>
      <c r="C181" s="4">
        <f t="shared" si="16"/>
        <v>3.0300000000000011</v>
      </c>
      <c r="D181" s="4">
        <f t="shared" si="20"/>
        <v>1.4851485148514845</v>
      </c>
      <c r="E181" s="4">
        <f t="shared" si="17"/>
        <v>0.11028330555827859</v>
      </c>
      <c r="F181" s="4">
        <f t="shared" si="18"/>
        <v>0.47796504188397493</v>
      </c>
      <c r="G181" t="str">
        <f t="shared" si="19"/>
        <v>subcritical / stromend</v>
      </c>
    </row>
    <row r="182" spans="1:7" x14ac:dyDescent="0.25">
      <c r="A182" s="1">
        <f t="shared" si="21"/>
        <v>2.0300000000000007</v>
      </c>
      <c r="B182" s="4">
        <f t="shared" si="15"/>
        <v>2.1391994467228037</v>
      </c>
      <c r="C182" s="4">
        <f t="shared" si="16"/>
        <v>3.0450000000000008</v>
      </c>
      <c r="D182" s="4">
        <f t="shared" si="20"/>
        <v>1.4778325123152705</v>
      </c>
      <c r="E182" s="4">
        <f t="shared" si="17"/>
        <v>0.10919944672280302</v>
      </c>
      <c r="F182" s="4">
        <f t="shared" si="18"/>
        <v>0.47561053428848743</v>
      </c>
      <c r="G182" t="str">
        <f t="shared" si="19"/>
        <v>subcritical / stromend</v>
      </c>
    </row>
    <row r="183" spans="1:7" x14ac:dyDescent="0.25">
      <c r="A183" s="1">
        <f t="shared" si="21"/>
        <v>2.0400000000000005</v>
      </c>
      <c r="B183" s="4">
        <f t="shared" si="15"/>
        <v>2.1481314878892737</v>
      </c>
      <c r="C183" s="4">
        <f t="shared" si="16"/>
        <v>3.0600000000000005</v>
      </c>
      <c r="D183" s="4">
        <f t="shared" si="20"/>
        <v>1.4705882352941173</v>
      </c>
      <c r="E183" s="4">
        <f t="shared" si="17"/>
        <v>0.10813148788927318</v>
      </c>
      <c r="F183" s="4">
        <f t="shared" si="18"/>
        <v>0.47327911010079882</v>
      </c>
      <c r="G183" t="str">
        <f t="shared" si="19"/>
        <v>subcritical / stromend</v>
      </c>
    </row>
    <row r="184" spans="1:7" x14ac:dyDescent="0.25">
      <c r="A184" s="1">
        <f t="shared" si="21"/>
        <v>2.0500000000000003</v>
      </c>
      <c r="B184" s="4">
        <f t="shared" si="15"/>
        <v>2.1570791195716836</v>
      </c>
      <c r="C184" s="4">
        <f t="shared" si="16"/>
        <v>3.0750000000000002</v>
      </c>
      <c r="D184" s="4">
        <f t="shared" si="20"/>
        <v>1.4634146341463412</v>
      </c>
      <c r="E184" s="4">
        <f t="shared" si="17"/>
        <v>0.10707911957168337</v>
      </c>
      <c r="F184" s="4">
        <f t="shared" si="18"/>
        <v>0.47097043151494128</v>
      </c>
      <c r="G184" t="str">
        <f t="shared" si="19"/>
        <v>subcritical / stromend</v>
      </c>
    </row>
    <row r="185" spans="1:7" x14ac:dyDescent="0.25">
      <c r="A185" s="1">
        <f t="shared" si="21"/>
        <v>2.06</v>
      </c>
      <c r="B185" s="4">
        <f t="shared" si="15"/>
        <v>2.1660420397775475</v>
      </c>
      <c r="C185" s="4">
        <f t="shared" si="16"/>
        <v>3.09</v>
      </c>
      <c r="D185" s="4">
        <f t="shared" si="20"/>
        <v>1.4563106796116505</v>
      </c>
      <c r="E185" s="4">
        <f t="shared" si="17"/>
        <v>0.10604203977754745</v>
      </c>
      <c r="F185" s="4">
        <f t="shared" si="18"/>
        <v>0.46868416728428636</v>
      </c>
      <c r="G185" t="str">
        <f t="shared" si="19"/>
        <v>subcritical / stromend</v>
      </c>
    </row>
    <row r="186" spans="1:7" x14ac:dyDescent="0.25">
      <c r="A186" s="1">
        <f t="shared" si="21"/>
        <v>2.0699999999999998</v>
      </c>
      <c r="B186" s="4">
        <f t="shared" si="15"/>
        <v>2.17501995379122</v>
      </c>
      <c r="C186" s="4">
        <f t="shared" si="16"/>
        <v>3.1049999999999995</v>
      </c>
      <c r="D186" s="4">
        <f t="shared" si="20"/>
        <v>1.4492753623188408</v>
      </c>
      <c r="E186" s="4">
        <f t="shared" si="17"/>
        <v>0.1050199537912202</v>
      </c>
      <c r="F186" s="4">
        <f t="shared" si="18"/>
        <v>0.46641999256310629</v>
      </c>
      <c r="G186" t="str">
        <f t="shared" si="19"/>
        <v>subcritical / stromend</v>
      </c>
    </row>
    <row r="187" spans="1:7" x14ac:dyDescent="0.25">
      <c r="A187" s="1">
        <f t="shared" si="21"/>
        <v>2.0799999999999996</v>
      </c>
      <c r="B187" s="4">
        <f t="shared" si="15"/>
        <v>2.1840125739644969</v>
      </c>
      <c r="C187" s="4">
        <f t="shared" si="16"/>
        <v>3.1199999999999992</v>
      </c>
      <c r="D187" s="4">
        <f t="shared" si="20"/>
        <v>1.4423076923076925</v>
      </c>
      <c r="E187" s="4">
        <f t="shared" si="17"/>
        <v>0.10401257396449726</v>
      </c>
      <c r="F187" s="4">
        <f t="shared" si="18"/>
        <v>0.4641775887527067</v>
      </c>
      <c r="G187" t="str">
        <f t="shared" si="19"/>
        <v>subcritical / stromend</v>
      </c>
    </row>
    <row r="188" spans="1:7" x14ac:dyDescent="0.25">
      <c r="A188" s="1">
        <f t="shared" si="21"/>
        <v>2.0899999999999994</v>
      </c>
      <c r="B188" s="4">
        <f t="shared" si="15"/>
        <v>2.1930196195142049</v>
      </c>
      <c r="C188" s="4">
        <f t="shared" si="16"/>
        <v>3.1349999999999989</v>
      </c>
      <c r="D188" s="4">
        <f t="shared" si="20"/>
        <v>1.4354066985645937</v>
      </c>
      <c r="E188" s="4">
        <f t="shared" si="17"/>
        <v>0.10301961951420546</v>
      </c>
      <c r="F188" s="4">
        <f t="shared" si="18"/>
        <v>0.46195664335197612</v>
      </c>
      <c r="G188" t="str">
        <f t="shared" si="19"/>
        <v>subcritical / stromend</v>
      </c>
    </row>
    <row r="189" spans="1:7" x14ac:dyDescent="0.25">
      <c r="A189" s="1">
        <f t="shared" si="21"/>
        <v>2.0999999999999992</v>
      </c>
      <c r="B189" s="4">
        <f t="shared" si="15"/>
        <v>2.2020408163265297</v>
      </c>
      <c r="C189" s="4">
        <f t="shared" si="16"/>
        <v>3.1499999999999986</v>
      </c>
      <c r="D189" s="4">
        <f t="shared" si="20"/>
        <v>1.428571428571429</v>
      </c>
      <c r="E189" s="4">
        <f t="shared" si="17"/>
        <v>0.1020408163265305</v>
      </c>
      <c r="F189" s="4">
        <f t="shared" si="18"/>
        <v>0.45975684981220483</v>
      </c>
      <c r="G189" t="str">
        <f t="shared" si="19"/>
        <v>subcritical / stromend</v>
      </c>
    </row>
    <row r="190" spans="1:7" x14ac:dyDescent="0.25">
      <c r="A190" s="1">
        <f t="shared" si="21"/>
        <v>2.109999999999999</v>
      </c>
      <c r="B190" s="4">
        <f t="shared" si="15"/>
        <v>2.2110758967678166</v>
      </c>
      <c r="C190" s="4">
        <f t="shared" si="16"/>
        <v>3.1649999999999983</v>
      </c>
      <c r="D190" s="4">
        <f t="shared" si="20"/>
        <v>1.4218009478672993</v>
      </c>
      <c r="E190" s="4">
        <f t="shared" si="17"/>
        <v>0.10107589676781759</v>
      </c>
      <c r="F190" s="4">
        <f t="shared" si="18"/>
        <v>0.45757790739603332</v>
      </c>
      <c r="G190" t="str">
        <f t="shared" si="19"/>
        <v>subcritical / stromend</v>
      </c>
    </row>
    <row r="191" spans="1:7" x14ac:dyDescent="0.25">
      <c r="A191" s="1">
        <f t="shared" si="21"/>
        <v>2.1199999999999988</v>
      </c>
      <c r="B191" s="4">
        <f t="shared" si="15"/>
        <v>2.220124599501601</v>
      </c>
      <c r="C191" s="4">
        <f t="shared" si="16"/>
        <v>3.1799999999999979</v>
      </c>
      <c r="D191" s="4">
        <f t="shared" si="20"/>
        <v>1.4150943396226423</v>
      </c>
      <c r="E191" s="4">
        <f t="shared" si="17"/>
        <v>0.10012459950160224</v>
      </c>
      <c r="F191" s="4">
        <f t="shared" si="18"/>
        <v>0.45541952104039168</v>
      </c>
      <c r="G191" t="str">
        <f t="shared" si="19"/>
        <v>subcritical / stromend</v>
      </c>
    </row>
    <row r="192" spans="1:7" x14ac:dyDescent="0.25">
      <c r="A192" s="1">
        <f t="shared" si="21"/>
        <v>2.1299999999999986</v>
      </c>
      <c r="B192" s="4">
        <f t="shared" si="15"/>
        <v>2.2291866693116433</v>
      </c>
      <c r="C192" s="4">
        <f t="shared" si="16"/>
        <v>3.1949999999999976</v>
      </c>
      <c r="D192" s="4">
        <f t="shared" si="20"/>
        <v>1.4084507042253531</v>
      </c>
      <c r="E192" s="4">
        <f t="shared" si="17"/>
        <v>9.9186669311644771E-2</v>
      </c>
      <c r="F192" s="4">
        <f t="shared" si="18"/>
        <v>0.45328140122330074</v>
      </c>
      <c r="G192" t="str">
        <f t="shared" si="19"/>
        <v>subcritical / stromend</v>
      </c>
    </row>
    <row r="193" spans="1:7" x14ac:dyDescent="0.25">
      <c r="A193" s="1">
        <f t="shared" si="21"/>
        <v>2.1399999999999983</v>
      </c>
      <c r="B193" s="4">
        <f t="shared" si="15"/>
        <v>2.2382618569307349</v>
      </c>
      <c r="C193" s="4">
        <f t="shared" si="16"/>
        <v>3.2099999999999973</v>
      </c>
      <c r="D193" s="4">
        <f t="shared" si="20"/>
        <v>1.4018691588785057</v>
      </c>
      <c r="E193" s="4">
        <f t="shared" si="17"/>
        <v>9.8261856930736524E-2</v>
      </c>
      <c r="F193" s="4">
        <f t="shared" si="18"/>
        <v>0.4511632638344068</v>
      </c>
      <c r="G193" t="str">
        <f t="shared" si="19"/>
        <v>subcritical / stromend</v>
      </c>
    </row>
    <row r="194" spans="1:7" x14ac:dyDescent="0.25">
      <c r="A194" s="1">
        <f t="shared" si="21"/>
        <v>2.1499999999999981</v>
      </c>
      <c r="B194" s="4">
        <f t="shared" si="15"/>
        <v>2.2473499188750661</v>
      </c>
      <c r="C194" s="4">
        <f t="shared" si="16"/>
        <v>3.224999999999997</v>
      </c>
      <c r="D194" s="4">
        <f t="shared" si="20"/>
        <v>1.3953488372093035</v>
      </c>
      <c r="E194" s="4">
        <f t="shared" si="17"/>
        <v>9.7349918875067942E-2</v>
      </c>
      <c r="F194" s="4">
        <f t="shared" si="18"/>
        <v>0.4490648300491305</v>
      </c>
      <c r="G194" t="str">
        <f t="shared" si="19"/>
        <v>subcritical / stromend</v>
      </c>
    </row>
    <row r="195" spans="1:7" x14ac:dyDescent="0.25">
      <c r="A195" s="1">
        <f t="shared" si="21"/>
        <v>2.1599999999999979</v>
      </c>
      <c r="B195" s="4">
        <f t="shared" si="15"/>
        <v>2.2564506172839489</v>
      </c>
      <c r="C195" s="4">
        <f t="shared" si="16"/>
        <v>3.2399999999999967</v>
      </c>
      <c r="D195" s="4">
        <f t="shared" si="20"/>
        <v>1.3888888888888902</v>
      </c>
      <c r="E195" s="4">
        <f t="shared" si="17"/>
        <v>9.645061728395099E-2</v>
      </c>
      <c r="F195" s="4">
        <f t="shared" si="18"/>
        <v>0.44698582620631055</v>
      </c>
      <c r="G195" t="str">
        <f t="shared" si="19"/>
        <v>subcritical / stromend</v>
      </c>
    </row>
    <row r="196" spans="1:7" x14ac:dyDescent="0.25">
      <c r="A196" s="1">
        <f t="shared" si="21"/>
        <v>2.1699999999999977</v>
      </c>
      <c r="B196" s="4">
        <f t="shared" si="15"/>
        <v>2.2655637197646987</v>
      </c>
      <c r="C196" s="4">
        <f t="shared" si="16"/>
        <v>3.2549999999999963</v>
      </c>
      <c r="D196" s="4">
        <f t="shared" si="20"/>
        <v>1.3824884792626744</v>
      </c>
      <c r="E196" s="4">
        <f t="shared" si="17"/>
        <v>9.5563719764701016E-2</v>
      </c>
      <c r="F196" s="4">
        <f t="shared" si="18"/>
        <v>0.44492598368923086</v>
      </c>
      <c r="G196" t="str">
        <f t="shared" si="19"/>
        <v>subcritical / stromend</v>
      </c>
    </row>
    <row r="197" spans="1:7" x14ac:dyDescent="0.25">
      <c r="A197" s="1">
        <f t="shared" si="21"/>
        <v>2.1799999999999975</v>
      </c>
      <c r="B197" s="4">
        <f t="shared" si="15"/>
        <v>2.2746889992424859</v>
      </c>
      <c r="C197" s="4">
        <f t="shared" si="16"/>
        <v>3.269999999999996</v>
      </c>
      <c r="D197" s="4">
        <f t="shared" si="20"/>
        <v>1.3761467889908272</v>
      </c>
      <c r="E197" s="4">
        <f t="shared" si="17"/>
        <v>9.4688999242488414E-2</v>
      </c>
      <c r="F197" s="4">
        <f t="shared" si="18"/>
        <v>0.44288503880992242</v>
      </c>
      <c r="G197" t="str">
        <f t="shared" si="19"/>
        <v>subcritical / stromend</v>
      </c>
    </row>
    <row r="198" spans="1:7" x14ac:dyDescent="0.25">
      <c r="A198" s="1">
        <f t="shared" si="21"/>
        <v>2.1899999999999973</v>
      </c>
      <c r="B198" s="4">
        <f t="shared" si="15"/>
        <v>2.2838262338149722</v>
      </c>
      <c r="C198" s="4">
        <f t="shared" si="16"/>
        <v>3.2849999999999957</v>
      </c>
      <c r="D198" s="4">
        <f t="shared" si="20"/>
        <v>1.3698630136986318</v>
      </c>
      <c r="E198" s="4">
        <f t="shared" si="17"/>
        <v>9.3826233814974902E-2</v>
      </c>
      <c r="F198" s="4">
        <f t="shared" si="18"/>
        <v>0.44086273269663517</v>
      </c>
      <c r="G198" t="str">
        <f t="shared" si="19"/>
        <v>subcritical / stromend</v>
      </c>
    </row>
    <row r="199" spans="1:7" x14ac:dyDescent="0.25">
      <c r="A199" s="1">
        <f t="shared" si="21"/>
        <v>2.1999999999999971</v>
      </c>
      <c r="B199" s="4">
        <f t="shared" si="15"/>
        <v>2.2929752066115676</v>
      </c>
      <c r="C199" s="4">
        <f t="shared" si="16"/>
        <v>3.2999999999999954</v>
      </c>
      <c r="D199" s="4">
        <f t="shared" si="20"/>
        <v>1.3636363636363655</v>
      </c>
      <c r="E199" s="4">
        <f t="shared" si="17"/>
        <v>9.2975206611570549E-2</v>
      </c>
      <c r="F199" s="4">
        <f t="shared" si="18"/>
        <v>0.43885881118437781</v>
      </c>
      <c r="G199" t="str">
        <f t="shared" si="19"/>
        <v>subcritical / stromend</v>
      </c>
    </row>
    <row r="200" spans="1:7" x14ac:dyDescent="0.25">
      <c r="A200" s="1">
        <f t="shared" si="21"/>
        <v>2.2099999999999969</v>
      </c>
      <c r="B200" s="4">
        <f t="shared" si="15"/>
        <v>2.3021357056571294</v>
      </c>
      <c r="C200" s="4">
        <f t="shared" si="16"/>
        <v>3.3149999999999951</v>
      </c>
      <c r="D200" s="4">
        <f t="shared" si="20"/>
        <v>1.3574660633484181</v>
      </c>
      <c r="E200" s="4">
        <f t="shared" si="17"/>
        <v>9.2135705657132583E-2</v>
      </c>
      <c r="F200" s="4">
        <f t="shared" si="18"/>
        <v>0.43687302470843037</v>
      </c>
      <c r="G200" t="str">
        <f t="shared" si="19"/>
        <v>subcritical / stromend</v>
      </c>
    </row>
    <row r="201" spans="1:7" x14ac:dyDescent="0.25">
      <c r="A201" s="1">
        <f t="shared" ref="A201:A264" si="22">A200+$B$5</f>
        <v>2.2199999999999966</v>
      </c>
      <c r="B201" s="4">
        <f t="shared" si="15"/>
        <v>2.311307523739953</v>
      </c>
      <c r="C201" s="4">
        <f t="shared" ref="C201:C264" si="23">1.5*A201</f>
        <v>3.3299999999999947</v>
      </c>
      <c r="D201" s="4">
        <f t="shared" si="20"/>
        <v>1.3513513513513533</v>
      </c>
      <c r="E201" s="4">
        <f t="shared" si="17"/>
        <v>9.130752373995632E-2</v>
      </c>
      <c r="F201" s="4">
        <f t="shared" si="18"/>
        <v>0.43490512820073479</v>
      </c>
      <c r="G201" t="str">
        <f t="shared" si="19"/>
        <v>subcritical / stromend</v>
      </c>
    </row>
    <row r="202" spans="1:7" x14ac:dyDescent="0.25">
      <c r="A202" s="1">
        <f t="shared" si="22"/>
        <v>2.2299999999999964</v>
      </c>
      <c r="B202" s="4">
        <f t="shared" ref="B202:B265" si="24">A202+($B$2^2/(20*($B$3^2)*A202^2))</f>
        <v>2.3204904582838957</v>
      </c>
      <c r="C202" s="4">
        <f t="shared" si="23"/>
        <v>3.3449999999999944</v>
      </c>
      <c r="D202" s="4">
        <f t="shared" si="20"/>
        <v>1.3452914798206299</v>
      </c>
      <c r="E202" s="4">
        <f t="shared" ref="E202:E265" si="25">B202-A202</f>
        <v>9.0490458283899233E-2</v>
      </c>
      <c r="F202" s="4">
        <f t="shared" ref="F202:F265" si="26">D202/$E$3</f>
        <v>0.43295488098907237</v>
      </c>
      <c r="G202" t="str">
        <f t="shared" ref="G202:G265" si="27">IF(F202&gt;1,"supercritical / schietend","subcritical / stromend")</f>
        <v>subcritical / stromend</v>
      </c>
    </row>
    <row r="203" spans="1:7" x14ac:dyDescent="0.25">
      <c r="A203" s="1">
        <f t="shared" si="22"/>
        <v>2.2399999999999962</v>
      </c>
      <c r="B203" s="4">
        <f t="shared" si="24"/>
        <v>2.3296843112244865</v>
      </c>
      <c r="C203" s="4">
        <f t="shared" si="23"/>
        <v>3.3599999999999941</v>
      </c>
      <c r="D203" s="4">
        <f t="shared" ref="D203:D266" si="28">$B$2/($B$3*A203)</f>
        <v>1.3392857142857166</v>
      </c>
      <c r="E203" s="4">
        <f t="shared" si="25"/>
        <v>8.9684311224490276E-2</v>
      </c>
      <c r="F203" s="4">
        <f t="shared" si="26"/>
        <v>0.43102204669894267</v>
      </c>
      <c r="G203" t="str">
        <f t="shared" si="27"/>
        <v>subcritical / stromend</v>
      </c>
    </row>
    <row r="204" spans="1:7" x14ac:dyDescent="0.25">
      <c r="A204" s="1">
        <f t="shared" si="22"/>
        <v>2.249999999999996</v>
      </c>
      <c r="B204" s="4">
        <f t="shared" si="24"/>
        <v>2.338888888888885</v>
      </c>
      <c r="C204" s="4">
        <f t="shared" si="23"/>
        <v>3.3749999999999938</v>
      </c>
      <c r="D204" s="4">
        <f t="shared" si="28"/>
        <v>1.3333333333333357</v>
      </c>
      <c r="E204" s="4">
        <f t="shared" si="25"/>
        <v>8.8888888888889017E-2</v>
      </c>
      <c r="F204" s="4">
        <f t="shared" si="26"/>
        <v>0.42910639315805849</v>
      </c>
      <c r="G204" t="str">
        <f t="shared" si="27"/>
        <v>subcritical / stromend</v>
      </c>
    </row>
    <row r="205" spans="1:7" x14ac:dyDescent="0.25">
      <c r="A205" s="1">
        <f t="shared" si="22"/>
        <v>2.2599999999999958</v>
      </c>
      <c r="B205" s="4">
        <f t="shared" si="24"/>
        <v>2.3481040018795483</v>
      </c>
      <c r="C205" s="4">
        <f t="shared" si="23"/>
        <v>3.3899999999999935</v>
      </c>
      <c r="D205" s="4">
        <f t="shared" si="28"/>
        <v>1.3274336283185866</v>
      </c>
      <c r="E205" s="4">
        <f t="shared" si="25"/>
        <v>8.8104001879552474E-2</v>
      </c>
      <c r="F205" s="4">
        <f t="shared" si="26"/>
        <v>0.42720769230337685</v>
      </c>
      <c r="G205" t="str">
        <f t="shared" si="27"/>
        <v>subcritical / stromend</v>
      </c>
    </row>
    <row r="206" spans="1:7" x14ac:dyDescent="0.25">
      <c r="A206" s="1">
        <f t="shared" si="22"/>
        <v>2.2699999999999956</v>
      </c>
      <c r="B206" s="4">
        <f t="shared" si="24"/>
        <v>2.3573294649614738</v>
      </c>
      <c r="C206" s="4">
        <f t="shared" si="23"/>
        <v>3.4049999999999931</v>
      </c>
      <c r="D206" s="4">
        <f t="shared" si="28"/>
        <v>1.3215859030837029</v>
      </c>
      <c r="E206" s="4">
        <f t="shared" si="25"/>
        <v>8.7329464961478198E-2</v>
      </c>
      <c r="F206" s="4">
        <f t="shared" si="26"/>
        <v>0.42532572009058667</v>
      </c>
      <c r="G206" t="str">
        <f t="shared" si="27"/>
        <v>subcritical / stromend</v>
      </c>
    </row>
    <row r="207" spans="1:7" x14ac:dyDescent="0.25">
      <c r="A207" s="1">
        <f t="shared" si="22"/>
        <v>2.2799999999999954</v>
      </c>
      <c r="B207" s="4">
        <f t="shared" si="24"/>
        <v>2.3665650969529044</v>
      </c>
      <c r="C207" s="4">
        <f t="shared" si="23"/>
        <v>3.4199999999999928</v>
      </c>
      <c r="D207" s="4">
        <f t="shared" si="28"/>
        <v>1.3157894736842133</v>
      </c>
      <c r="E207" s="4">
        <f t="shared" si="25"/>
        <v>8.6565096952909037E-2</v>
      </c>
      <c r="F207" s="4">
        <f t="shared" si="26"/>
        <v>0.4234602564059789</v>
      </c>
      <c r="G207" t="str">
        <f t="shared" si="27"/>
        <v>subcritical / stromend</v>
      </c>
    </row>
    <row r="208" spans="1:7" x14ac:dyDescent="0.25">
      <c r="A208" s="1">
        <f t="shared" si="22"/>
        <v>2.2899999999999952</v>
      </c>
      <c r="B208" s="4">
        <f t="shared" si="24"/>
        <v>2.3758107206193584</v>
      </c>
      <c r="C208" s="4">
        <f t="shared" si="23"/>
        <v>3.4349999999999925</v>
      </c>
      <c r="D208" s="4">
        <f t="shared" si="28"/>
        <v>1.3100436681222736</v>
      </c>
      <c r="E208" s="4">
        <f t="shared" si="25"/>
        <v>8.5810720619363234E-2</v>
      </c>
      <c r="F208" s="4">
        <f t="shared" si="26"/>
        <v>0.42161108498062527</v>
      </c>
      <c r="G208" t="str">
        <f t="shared" si="27"/>
        <v>subcritical / stromend</v>
      </c>
    </row>
    <row r="209" spans="1:7" x14ac:dyDescent="0.25">
      <c r="A209" s="1">
        <f t="shared" si="22"/>
        <v>2.2999999999999949</v>
      </c>
      <c r="B209" s="4">
        <f t="shared" si="24"/>
        <v>2.385066162570884</v>
      </c>
      <c r="C209" s="4">
        <f t="shared" si="23"/>
        <v>3.4499999999999922</v>
      </c>
      <c r="D209" s="4">
        <f t="shared" si="28"/>
        <v>1.3043478260869594</v>
      </c>
      <c r="E209" s="4">
        <f t="shared" si="25"/>
        <v>8.5066162570889059E-2</v>
      </c>
      <c r="F209" s="4">
        <f t="shared" si="26"/>
        <v>0.41977799330679649</v>
      </c>
      <c r="G209" t="str">
        <f t="shared" si="27"/>
        <v>subcritical / stromend</v>
      </c>
    </row>
    <row r="210" spans="1:7" x14ac:dyDescent="0.25">
      <c r="A210" s="1">
        <f t="shared" si="22"/>
        <v>2.3099999999999947</v>
      </c>
      <c r="B210" s="4">
        <f t="shared" si="24"/>
        <v>2.394331253162417</v>
      </c>
      <c r="C210" s="4">
        <f t="shared" si="23"/>
        <v>3.4649999999999919</v>
      </c>
      <c r="D210" s="4">
        <f t="shared" si="28"/>
        <v>1.2987012987013016</v>
      </c>
      <c r="E210" s="4">
        <f t="shared" si="25"/>
        <v>8.4331253162422293E-2</v>
      </c>
      <c r="F210" s="4">
        <f t="shared" si="26"/>
        <v>0.41796077255655062</v>
      </c>
      <c r="G210" t="str">
        <f t="shared" si="27"/>
        <v>subcritical / stromend</v>
      </c>
    </row>
    <row r="211" spans="1:7" x14ac:dyDescent="0.25">
      <c r="A211" s="1">
        <f t="shared" si="22"/>
        <v>2.3199999999999945</v>
      </c>
      <c r="B211" s="4">
        <f t="shared" si="24"/>
        <v>2.4036058263971412</v>
      </c>
      <c r="C211" s="4">
        <f t="shared" si="23"/>
        <v>3.4799999999999915</v>
      </c>
      <c r="D211" s="4">
        <f t="shared" si="28"/>
        <v>1.2931034482758652</v>
      </c>
      <c r="E211" s="4">
        <f t="shared" si="25"/>
        <v>8.3605826397146643E-2</v>
      </c>
      <c r="F211" s="4">
        <f t="shared" si="26"/>
        <v>0.41615921750242768</v>
      </c>
      <c r="G211" t="str">
        <f t="shared" si="27"/>
        <v>subcritical / stromend</v>
      </c>
    </row>
    <row r="212" spans="1:7" x14ac:dyDescent="0.25">
      <c r="A212" s="1">
        <f t="shared" si="22"/>
        <v>2.3299999999999943</v>
      </c>
      <c r="B212" s="4">
        <f t="shared" si="24"/>
        <v>2.4128897198327417</v>
      </c>
      <c r="C212" s="4">
        <f t="shared" si="23"/>
        <v>3.4949999999999912</v>
      </c>
      <c r="D212" s="4">
        <f t="shared" si="28"/>
        <v>1.2875536480686727</v>
      </c>
      <c r="E212" s="4">
        <f t="shared" si="25"/>
        <v>8.2889719832747399E-2</v>
      </c>
      <c r="F212" s="4">
        <f t="shared" si="26"/>
        <v>0.41437312644018548</v>
      </c>
      <c r="G212" t="str">
        <f t="shared" si="27"/>
        <v>subcritical / stromend</v>
      </c>
    </row>
    <row r="213" spans="1:7" x14ac:dyDescent="0.25">
      <c r="A213" s="1">
        <f t="shared" si="22"/>
        <v>2.3399999999999941</v>
      </c>
      <c r="B213" s="4">
        <f t="shared" si="24"/>
        <v>2.4221827744904614</v>
      </c>
      <c r="C213" s="4">
        <f t="shared" si="23"/>
        <v>3.5099999999999909</v>
      </c>
      <c r="D213" s="4">
        <f t="shared" si="28"/>
        <v>1.2820512820512853</v>
      </c>
      <c r="E213" s="4">
        <f t="shared" si="25"/>
        <v>8.2182774490467292E-2</v>
      </c>
      <c r="F213" s="4">
        <f t="shared" si="26"/>
        <v>0.41260230111351809</v>
      </c>
      <c r="G213" t="str">
        <f t="shared" si="27"/>
        <v>subcritical / stromend</v>
      </c>
    </row>
    <row r="214" spans="1:7" x14ac:dyDescent="0.25">
      <c r="A214" s="1">
        <f t="shared" si="22"/>
        <v>2.3499999999999939</v>
      </c>
      <c r="B214" s="4">
        <f t="shared" si="24"/>
        <v>2.4314848347668572</v>
      </c>
      <c r="C214" s="4">
        <f t="shared" si="23"/>
        <v>3.5249999999999906</v>
      </c>
      <c r="D214" s="4">
        <f t="shared" si="28"/>
        <v>1.2765957446808545</v>
      </c>
      <c r="E214" s="4">
        <f t="shared" si="25"/>
        <v>8.1484834766863301E-2</v>
      </c>
      <c r="F214" s="4">
        <f t="shared" si="26"/>
        <v>0.41084654664069464</v>
      </c>
      <c r="G214" t="str">
        <f t="shared" si="27"/>
        <v>subcritical / stromend</v>
      </c>
    </row>
    <row r="215" spans="1:7" x14ac:dyDescent="0.25">
      <c r="A215" s="1">
        <f t="shared" si="22"/>
        <v>2.3599999999999937</v>
      </c>
      <c r="B215" s="4">
        <f t="shared" si="24"/>
        <v>2.4407957483481697</v>
      </c>
      <c r="C215" s="4">
        <f t="shared" si="23"/>
        <v>3.5399999999999903</v>
      </c>
      <c r="D215" s="4">
        <f t="shared" si="28"/>
        <v>1.2711864406779696</v>
      </c>
      <c r="E215" s="4">
        <f t="shared" si="25"/>
        <v>8.0795748348176044E-2</v>
      </c>
      <c r="F215" s="4">
        <f t="shared" si="26"/>
        <v>0.40910567144306464</v>
      </c>
      <c r="G215" t="str">
        <f t="shared" si="27"/>
        <v>subcritical / stromend</v>
      </c>
    </row>
    <row r="216" spans="1:7" x14ac:dyDescent="0.25">
      <c r="A216" s="1">
        <f t="shared" si="22"/>
        <v>2.3699999999999934</v>
      </c>
      <c r="B216" s="4">
        <f t="shared" si="24"/>
        <v>2.4501153661272173</v>
      </c>
      <c r="C216" s="4">
        <f t="shared" si="23"/>
        <v>3.5549999999999899</v>
      </c>
      <c r="D216" s="4">
        <f t="shared" si="28"/>
        <v>1.26582278481013</v>
      </c>
      <c r="E216" s="4">
        <f t="shared" si="25"/>
        <v>8.0115366127223808E-2</v>
      </c>
      <c r="F216" s="4">
        <f t="shared" si="26"/>
        <v>0.40737948717537237</v>
      </c>
      <c r="G216" t="str">
        <f t="shared" si="27"/>
        <v>subcritical / stromend</v>
      </c>
    </row>
    <row r="217" spans="1:7" x14ac:dyDescent="0.25">
      <c r="A217" s="1">
        <f t="shared" si="22"/>
        <v>2.3799999999999932</v>
      </c>
      <c r="B217" s="4">
        <f t="shared" si="24"/>
        <v>2.4594435421227252</v>
      </c>
      <c r="C217" s="4">
        <f t="shared" si="23"/>
        <v>3.5699999999999896</v>
      </c>
      <c r="D217" s="4">
        <f t="shared" si="28"/>
        <v>1.2605042016806758</v>
      </c>
      <c r="E217" s="4">
        <f t="shared" si="25"/>
        <v>7.9443542122731969E-2</v>
      </c>
      <c r="F217" s="4">
        <f t="shared" si="26"/>
        <v>0.40566780865782881</v>
      </c>
      <c r="G217" t="str">
        <f t="shared" si="27"/>
        <v>subcritical / stromend</v>
      </c>
    </row>
    <row r="218" spans="1:7" x14ac:dyDescent="0.25">
      <c r="A218" s="1">
        <f t="shared" si="22"/>
        <v>2.389999999999993</v>
      </c>
      <c r="B218" s="4">
        <f t="shared" si="24"/>
        <v>2.4687801334010193</v>
      </c>
      <c r="C218" s="4">
        <f t="shared" si="23"/>
        <v>3.5849999999999893</v>
      </c>
      <c r="D218" s="4">
        <f t="shared" si="28"/>
        <v>1.2552301255230163</v>
      </c>
      <c r="E218" s="4">
        <f t="shared" si="25"/>
        <v>7.8780133401026298E-2</v>
      </c>
      <c r="F218" s="4">
        <f t="shared" si="26"/>
        <v>0.40397045380988816</v>
      </c>
      <c r="G218" t="str">
        <f t="shared" si="27"/>
        <v>subcritical / stromend</v>
      </c>
    </row>
    <row r="219" spans="1:7" x14ac:dyDescent="0.25">
      <c r="A219" s="1">
        <f t="shared" si="22"/>
        <v>2.3999999999999928</v>
      </c>
      <c r="B219" s="4">
        <f t="shared" si="24"/>
        <v>2.4781249999999932</v>
      </c>
      <c r="C219" s="4">
        <f t="shared" si="23"/>
        <v>3.599999999999989</v>
      </c>
      <c r="D219" s="4">
        <f t="shared" si="28"/>
        <v>1.2500000000000038</v>
      </c>
      <c r="E219" s="4">
        <f t="shared" si="25"/>
        <v>7.8125000000000444E-2</v>
      </c>
      <c r="F219" s="4">
        <f t="shared" si="26"/>
        <v>0.4022872435856803</v>
      </c>
      <c r="G219" t="str">
        <f t="shared" si="27"/>
        <v>subcritical / stromend</v>
      </c>
    </row>
    <row r="220" spans="1:7" x14ac:dyDescent="0.25">
      <c r="A220" s="1">
        <f t="shared" si="22"/>
        <v>2.4099999999999926</v>
      </c>
      <c r="B220" s="4">
        <f t="shared" si="24"/>
        <v>2.4874780048552814</v>
      </c>
      <c r="C220" s="4">
        <f t="shared" si="23"/>
        <v>3.6149999999999887</v>
      </c>
      <c r="D220" s="4">
        <f t="shared" si="28"/>
        <v>1.2448132780083025</v>
      </c>
      <c r="E220" s="4">
        <f t="shared" si="25"/>
        <v>7.7478004855288773E-2</v>
      </c>
      <c r="F220" s="4">
        <f t="shared" si="26"/>
        <v>0.40061800191105096</v>
      </c>
      <c r="G220" t="str">
        <f t="shared" si="27"/>
        <v>subcritical / stromend</v>
      </c>
    </row>
    <row r="221" spans="1:7" x14ac:dyDescent="0.25">
      <c r="A221" s="1">
        <f t="shared" si="22"/>
        <v>2.4199999999999924</v>
      </c>
      <c r="B221" s="4">
        <f t="shared" si="24"/>
        <v>2.4968390137285632</v>
      </c>
      <c r="C221" s="4">
        <f t="shared" si="23"/>
        <v>3.6299999999999883</v>
      </c>
      <c r="D221" s="4">
        <f t="shared" si="28"/>
        <v>1.2396694214876072</v>
      </c>
      <c r="E221" s="4">
        <f t="shared" si="25"/>
        <v>7.6839013728570826E-2</v>
      </c>
      <c r="F221" s="4">
        <f t="shared" si="26"/>
        <v>0.39896255562216232</v>
      </c>
      <c r="G221" t="str">
        <f t="shared" si="27"/>
        <v>subcritical / stromend</v>
      </c>
    </row>
    <row r="222" spans="1:7" x14ac:dyDescent="0.25">
      <c r="A222" s="1">
        <f t="shared" si="22"/>
        <v>2.4299999999999922</v>
      </c>
      <c r="B222" s="4">
        <f t="shared" si="24"/>
        <v>2.506207895137929</v>
      </c>
      <c r="C222" s="4">
        <f t="shared" si="23"/>
        <v>3.644999999999988</v>
      </c>
      <c r="D222" s="4">
        <f t="shared" si="28"/>
        <v>1.2345679012345718</v>
      </c>
      <c r="E222" s="4">
        <f t="shared" si="25"/>
        <v>7.6207895137936799E-2</v>
      </c>
      <c r="F222" s="4">
        <f t="shared" si="26"/>
        <v>0.39732073440561028</v>
      </c>
      <c r="G222" t="str">
        <f t="shared" si="27"/>
        <v>subcritical / stromend</v>
      </c>
    </row>
    <row r="223" spans="1:7" x14ac:dyDescent="0.25">
      <c r="A223" s="1">
        <f t="shared" si="22"/>
        <v>2.439999999999992</v>
      </c>
      <c r="B223" s="4">
        <f t="shared" si="24"/>
        <v>2.5155845202902372</v>
      </c>
      <c r="C223" s="4">
        <f t="shared" si="23"/>
        <v>3.6599999999999877</v>
      </c>
      <c r="D223" s="4">
        <f t="shared" si="28"/>
        <v>1.2295081967213155</v>
      </c>
      <c r="E223" s="4">
        <f t="shared" si="25"/>
        <v>7.5584520290245205E-2</v>
      </c>
      <c r="F223" s="4">
        <f t="shared" si="26"/>
        <v>0.39569237074001351</v>
      </c>
      <c r="G223" t="str">
        <f t="shared" si="27"/>
        <v>subcritical / stromend</v>
      </c>
    </row>
    <row r="224" spans="1:7" x14ac:dyDescent="0.25">
      <c r="A224" s="1">
        <f t="shared" si="22"/>
        <v>2.4499999999999917</v>
      </c>
      <c r="B224" s="4">
        <f t="shared" si="24"/>
        <v>2.5249687630154023</v>
      </c>
      <c r="C224" s="4">
        <f t="shared" si="23"/>
        <v>3.6749999999999874</v>
      </c>
      <c r="D224" s="4">
        <f t="shared" si="28"/>
        <v>1.2244897959183714</v>
      </c>
      <c r="E224" s="4">
        <f t="shared" si="25"/>
        <v>7.4968763015410556E-2</v>
      </c>
      <c r="F224" s="4">
        <f t="shared" si="26"/>
        <v>0.39407729983903389</v>
      </c>
      <c r="G224" t="str">
        <f t="shared" si="27"/>
        <v>subcritical / stromend</v>
      </c>
    </row>
    <row r="225" spans="1:7" x14ac:dyDescent="0.25">
      <c r="A225" s="1">
        <f t="shared" si="22"/>
        <v>2.4599999999999915</v>
      </c>
      <c r="B225" s="4">
        <f t="shared" si="24"/>
        <v>2.53436049970255</v>
      </c>
      <c r="C225" s="4">
        <f t="shared" si="23"/>
        <v>3.6899999999999871</v>
      </c>
      <c r="D225" s="4">
        <f t="shared" si="28"/>
        <v>1.2195121951219554</v>
      </c>
      <c r="E225" s="4">
        <f t="shared" si="25"/>
        <v>7.4360499702558425E-2</v>
      </c>
      <c r="F225" s="4">
        <f t="shared" si="26"/>
        <v>0.39247535959578583</v>
      </c>
      <c r="G225" t="str">
        <f t="shared" si="27"/>
        <v>subcritical / stromend</v>
      </c>
    </row>
    <row r="226" spans="1:7" x14ac:dyDescent="0.25">
      <c r="A226" s="1">
        <f t="shared" si="22"/>
        <v>2.4699999999999913</v>
      </c>
      <c r="B226" s="4">
        <f t="shared" si="24"/>
        <v>2.5437596092379731</v>
      </c>
      <c r="C226" s="4">
        <f t="shared" si="23"/>
        <v>3.7049999999999867</v>
      </c>
      <c r="D226" s="4">
        <f t="shared" si="28"/>
        <v>1.2145748987854295</v>
      </c>
      <c r="E226" s="4">
        <f t="shared" si="25"/>
        <v>7.3759609237981749E-2</v>
      </c>
      <c r="F226" s="4">
        <f t="shared" si="26"/>
        <v>0.39088639052859647</v>
      </c>
      <c r="G226" t="str">
        <f t="shared" si="27"/>
        <v>subcritical / stromend</v>
      </c>
    </row>
    <row r="227" spans="1:7" x14ac:dyDescent="0.25">
      <c r="A227" s="1">
        <f t="shared" si="22"/>
        <v>2.4799999999999911</v>
      </c>
      <c r="B227" s="4">
        <f t="shared" si="24"/>
        <v>2.5531659729448406</v>
      </c>
      <c r="C227" s="4">
        <f t="shared" si="23"/>
        <v>3.7199999999999864</v>
      </c>
      <c r="D227" s="4">
        <f t="shared" si="28"/>
        <v>1.209677419354843</v>
      </c>
      <c r="E227" s="4">
        <f t="shared" si="25"/>
        <v>7.31659729448495E-2</v>
      </c>
      <c r="F227" s="4">
        <f t="shared" si="26"/>
        <v>0.38931023572807794</v>
      </c>
      <c r="G227" t="str">
        <f t="shared" si="27"/>
        <v>subcritical / stromend</v>
      </c>
    </row>
    <row r="228" spans="1:7" x14ac:dyDescent="0.25">
      <c r="A228" s="1">
        <f t="shared" si="22"/>
        <v>2.4899999999999909</v>
      </c>
      <c r="B228" s="4">
        <f t="shared" si="24"/>
        <v>2.562579474524596</v>
      </c>
      <c r="C228" s="4">
        <f t="shared" si="23"/>
        <v>3.7349999999999861</v>
      </c>
      <c r="D228" s="4">
        <f t="shared" si="28"/>
        <v>1.2048192771084381</v>
      </c>
      <c r="E228" s="4">
        <f t="shared" si="25"/>
        <v>7.2579474524605114E-2</v>
      </c>
      <c r="F228" s="4">
        <f t="shared" si="26"/>
        <v>0.38774674080547522</v>
      </c>
      <c r="G228" t="str">
        <f t="shared" si="27"/>
        <v>subcritical / stromend</v>
      </c>
    </row>
    <row r="229" spans="1:7" x14ac:dyDescent="0.25">
      <c r="A229" s="1">
        <f t="shared" si="22"/>
        <v>2.4999999999999907</v>
      </c>
      <c r="B229" s="4">
        <f t="shared" si="24"/>
        <v>2.5719999999999912</v>
      </c>
      <c r="C229" s="4">
        <f t="shared" si="23"/>
        <v>3.7499999999999858</v>
      </c>
      <c r="D229" s="4">
        <f t="shared" si="28"/>
        <v>1.2000000000000044</v>
      </c>
      <c r="E229" s="4">
        <f t="shared" si="25"/>
        <v>7.2000000000000508E-2</v>
      </c>
      <c r="F229" s="4">
        <f t="shared" si="26"/>
        <v>0.38619575384225335</v>
      </c>
      <c r="G229" t="str">
        <f t="shared" si="27"/>
        <v>subcritical / stromend</v>
      </c>
    </row>
    <row r="230" spans="1:7" x14ac:dyDescent="0.25">
      <c r="A230" s="1">
        <f t="shared" si="22"/>
        <v>2.5099999999999905</v>
      </c>
      <c r="B230" s="4">
        <f t="shared" si="24"/>
        <v>2.5814274376597108</v>
      </c>
      <c r="C230" s="4">
        <f t="shared" si="23"/>
        <v>3.7649999999999855</v>
      </c>
      <c r="D230" s="4">
        <f t="shared" si="28"/>
        <v>1.1952191235059806</v>
      </c>
      <c r="E230" s="4">
        <f t="shared" si="25"/>
        <v>7.1427437659720372E-2</v>
      </c>
      <c r="F230" s="4">
        <f t="shared" si="26"/>
        <v>0.38465712534088981</v>
      </c>
      <c r="G230" t="str">
        <f t="shared" si="27"/>
        <v>subcritical / stromend</v>
      </c>
    </row>
    <row r="231" spans="1:7" x14ac:dyDescent="0.25">
      <c r="A231" s="1">
        <f t="shared" si="22"/>
        <v>2.5199999999999902</v>
      </c>
      <c r="B231" s="4">
        <f t="shared" si="24"/>
        <v>2.5908616780045262</v>
      </c>
      <c r="C231" s="4">
        <f t="shared" si="23"/>
        <v>3.7799999999999851</v>
      </c>
      <c r="D231" s="4">
        <f t="shared" si="28"/>
        <v>1.1904761904761951</v>
      </c>
      <c r="E231" s="4">
        <f t="shared" si="25"/>
        <v>7.0861678004535911E-2</v>
      </c>
      <c r="F231" s="4">
        <f t="shared" si="26"/>
        <v>0.38313070817683875</v>
      </c>
      <c r="G231" t="str">
        <f t="shared" si="27"/>
        <v>subcritical / stromend</v>
      </c>
    </row>
    <row r="232" spans="1:7" x14ac:dyDescent="0.25">
      <c r="A232" s="1">
        <f t="shared" si="22"/>
        <v>2.52999999999999</v>
      </c>
      <c r="B232" s="4">
        <f t="shared" si="24"/>
        <v>2.6003026136949399</v>
      </c>
      <c r="C232" s="4">
        <f t="shared" si="23"/>
        <v>3.7949999999999848</v>
      </c>
      <c r="D232" s="4">
        <f t="shared" si="28"/>
        <v>1.185770750988147</v>
      </c>
      <c r="E232" s="4">
        <f t="shared" si="25"/>
        <v>7.0302613694949834E-2</v>
      </c>
      <c r="F232" s="4">
        <f t="shared" si="26"/>
        <v>0.38161635755163387</v>
      </c>
      <c r="G232" t="str">
        <f t="shared" si="27"/>
        <v>subcritical / stromend</v>
      </c>
    </row>
    <row r="233" spans="1:7" x14ac:dyDescent="0.25">
      <c r="A233" s="1">
        <f t="shared" si="22"/>
        <v>2.5399999999999898</v>
      </c>
      <c r="B233" s="4">
        <f t="shared" si="24"/>
        <v>2.6097501395002696</v>
      </c>
      <c r="C233" s="4">
        <f t="shared" si="23"/>
        <v>3.8099999999999845</v>
      </c>
      <c r="D233" s="4">
        <f t="shared" si="28"/>
        <v>1.1811023622047292</v>
      </c>
      <c r="E233" s="4">
        <f t="shared" si="25"/>
        <v>6.9750139500279751E-2</v>
      </c>
      <c r="F233" s="4">
        <f t="shared" si="26"/>
        <v>0.38011393094709989</v>
      </c>
      <c r="G233" t="str">
        <f t="shared" si="27"/>
        <v>subcritical / stromend</v>
      </c>
    </row>
    <row r="234" spans="1:7" x14ac:dyDescent="0.25">
      <c r="A234" s="1">
        <f t="shared" si="22"/>
        <v>2.5499999999999896</v>
      </c>
      <c r="B234" s="4">
        <f t="shared" si="24"/>
        <v>2.6192041522491252</v>
      </c>
      <c r="C234" s="4">
        <f t="shared" si="23"/>
        <v>3.8249999999999842</v>
      </c>
      <c r="D234" s="4">
        <f t="shared" si="28"/>
        <v>1.1764705882352988</v>
      </c>
      <c r="E234" s="4">
        <f t="shared" si="25"/>
        <v>6.9204152249135564E-2</v>
      </c>
      <c r="F234" s="4">
        <f t="shared" si="26"/>
        <v>0.37862328808064066</v>
      </c>
      <c r="G234" t="str">
        <f t="shared" si="27"/>
        <v>subcritical / stromend</v>
      </c>
    </row>
    <row r="235" spans="1:7" x14ac:dyDescent="0.25">
      <c r="A235" s="1">
        <f t="shared" si="22"/>
        <v>2.5599999999999894</v>
      </c>
      <c r="B235" s="4">
        <f t="shared" si="24"/>
        <v>2.6286645507812398</v>
      </c>
      <c r="C235" s="4">
        <f t="shared" si="23"/>
        <v>3.8399999999999839</v>
      </c>
      <c r="D235" s="4">
        <f t="shared" si="28"/>
        <v>1.1718750000000049</v>
      </c>
      <c r="E235" s="4">
        <f t="shared" si="25"/>
        <v>6.8664550781250444E-2</v>
      </c>
      <c r="F235" s="4">
        <f t="shared" si="26"/>
        <v>0.37714429086157575</v>
      </c>
      <c r="G235" t="str">
        <f t="shared" si="27"/>
        <v>subcritical / stromend</v>
      </c>
    </row>
    <row r="236" spans="1:7" x14ac:dyDescent="0.25">
      <c r="A236" s="1">
        <f t="shared" si="22"/>
        <v>2.5699999999999892</v>
      </c>
      <c r="B236" s="4">
        <f t="shared" si="24"/>
        <v>2.6381312359006088</v>
      </c>
      <c r="C236" s="4">
        <f t="shared" si="23"/>
        <v>3.8549999999999836</v>
      </c>
      <c r="D236" s="4">
        <f t="shared" si="28"/>
        <v>1.1673151750972812</v>
      </c>
      <c r="E236" s="4">
        <f t="shared" si="25"/>
        <v>6.8131235900619647E-2</v>
      </c>
      <c r="F236" s="4">
        <f t="shared" si="26"/>
        <v>0.37567680334849568</v>
      </c>
      <c r="G236" t="str">
        <f t="shared" si="27"/>
        <v>subcritical / stromend</v>
      </c>
    </row>
    <row r="237" spans="1:7" x14ac:dyDescent="0.25">
      <c r="A237" s="1">
        <f t="shared" si="22"/>
        <v>2.579999999999989</v>
      </c>
      <c r="B237" s="4">
        <f t="shared" si="24"/>
        <v>2.6476041103298975</v>
      </c>
      <c r="C237" s="4">
        <f t="shared" si="23"/>
        <v>3.8699999999999832</v>
      </c>
      <c r="D237" s="4">
        <f t="shared" si="28"/>
        <v>1.1627906976744236</v>
      </c>
      <c r="E237" s="4">
        <f t="shared" si="25"/>
        <v>6.760411032990854E-2</v>
      </c>
      <c r="F237" s="4">
        <f t="shared" si="26"/>
        <v>0.37422069170761008</v>
      </c>
      <c r="G237" t="str">
        <f t="shared" si="27"/>
        <v>subcritical / stromend</v>
      </c>
    </row>
    <row r="238" spans="1:7" x14ac:dyDescent="0.25">
      <c r="A238" s="1">
        <f t="shared" si="22"/>
        <v>2.5899999999999888</v>
      </c>
      <c r="B238" s="4">
        <f t="shared" si="24"/>
        <v>2.6570830786660795</v>
      </c>
      <c r="C238" s="4">
        <f t="shared" si="23"/>
        <v>3.8849999999999829</v>
      </c>
      <c r="D238" s="4">
        <f t="shared" si="28"/>
        <v>1.1583011583011633</v>
      </c>
      <c r="E238" s="4">
        <f t="shared" si="25"/>
        <v>6.7083078666090756E-2</v>
      </c>
      <c r="F238" s="4">
        <f t="shared" si="26"/>
        <v>0.37277582417205946</v>
      </c>
      <c r="G238" t="str">
        <f t="shared" si="27"/>
        <v>subcritical / stromend</v>
      </c>
    </row>
    <row r="239" spans="1:7" x14ac:dyDescent="0.25">
      <c r="A239" s="1">
        <f t="shared" si="22"/>
        <v>2.5999999999999885</v>
      </c>
      <c r="B239" s="4">
        <f t="shared" si="24"/>
        <v>2.6665680473372673</v>
      </c>
      <c r="C239" s="4">
        <f t="shared" si="23"/>
        <v>3.8999999999999826</v>
      </c>
      <c r="D239" s="4">
        <f t="shared" si="28"/>
        <v>1.1538461538461589</v>
      </c>
      <c r="E239" s="4">
        <f t="shared" si="25"/>
        <v>6.6568047337278724E-2</v>
      </c>
      <c r="F239" s="4">
        <f t="shared" si="26"/>
        <v>0.37134207100216693</v>
      </c>
      <c r="G239" t="str">
        <f t="shared" si="27"/>
        <v>subcritical / stromend</v>
      </c>
    </row>
    <row r="240" spans="1:7" x14ac:dyDescent="0.25">
      <c r="A240" s="1">
        <f t="shared" si="22"/>
        <v>2.6099999999999883</v>
      </c>
      <c r="B240" s="4">
        <f t="shared" si="24"/>
        <v>2.6760589245606972</v>
      </c>
      <c r="C240" s="4">
        <f t="shared" si="23"/>
        <v>3.9149999999999823</v>
      </c>
      <c r="D240" s="4">
        <f t="shared" si="28"/>
        <v>1.1494252873563269</v>
      </c>
      <c r="E240" s="4">
        <f t="shared" si="25"/>
        <v>6.6058924560708832E-2</v>
      </c>
      <c r="F240" s="4">
        <f t="shared" si="26"/>
        <v>0.36991930444660309</v>
      </c>
      <c r="G240" t="str">
        <f t="shared" si="27"/>
        <v>subcritical / stromend</v>
      </c>
    </row>
    <row r="241" spans="1:7" x14ac:dyDescent="0.25">
      <c r="A241" s="1">
        <f t="shared" si="22"/>
        <v>2.6199999999999881</v>
      </c>
      <c r="B241" s="4">
        <f t="shared" si="24"/>
        <v>2.685555620301836</v>
      </c>
      <c r="C241" s="4">
        <f t="shared" si="23"/>
        <v>3.929999999999982</v>
      </c>
      <c r="D241" s="4">
        <f t="shared" si="28"/>
        <v>1.1450381679389365</v>
      </c>
      <c r="E241" s="4">
        <f t="shared" si="25"/>
        <v>6.5555620301847917E-2</v>
      </c>
      <c r="F241" s="4">
        <f t="shared" si="26"/>
        <v>0.36850739870444055</v>
      </c>
      <c r="G241" t="str">
        <f t="shared" si="27"/>
        <v>subcritical / stromend</v>
      </c>
    </row>
    <row r="242" spans="1:7" x14ac:dyDescent="0.25">
      <c r="A242" s="1">
        <f t="shared" si="22"/>
        <v>2.6299999999999879</v>
      </c>
      <c r="B242" s="4">
        <f t="shared" si="24"/>
        <v>2.6950580462345735</v>
      </c>
      <c r="C242" s="4">
        <f t="shared" si="23"/>
        <v>3.9449999999999816</v>
      </c>
      <c r="D242" s="4">
        <f t="shared" si="28"/>
        <v>1.1406844106463931</v>
      </c>
      <c r="E242" s="4">
        <f t="shared" si="25"/>
        <v>6.5058046234585554E-2</v>
      </c>
      <c r="F242" s="4">
        <f t="shared" si="26"/>
        <v>0.3671062298880739</v>
      </c>
      <c r="G242" t="str">
        <f t="shared" si="27"/>
        <v>subcritical / stromend</v>
      </c>
    </row>
    <row r="243" spans="1:7" x14ac:dyDescent="0.25">
      <c r="A243" s="1">
        <f t="shared" si="22"/>
        <v>2.6399999999999877</v>
      </c>
      <c r="B243" s="4">
        <f t="shared" si="24"/>
        <v>2.7045661157024679</v>
      </c>
      <c r="C243" s="4">
        <f t="shared" si="23"/>
        <v>3.9599999999999813</v>
      </c>
      <c r="D243" s="4">
        <f t="shared" si="28"/>
        <v>1.1363636363636416</v>
      </c>
      <c r="E243" s="4">
        <f t="shared" si="25"/>
        <v>6.4566115702480165E-2</v>
      </c>
      <c r="F243" s="4">
        <f t="shared" si="26"/>
        <v>0.36571567598698268</v>
      </c>
      <c r="G243" t="str">
        <f t="shared" si="27"/>
        <v>subcritical / stromend</v>
      </c>
    </row>
    <row r="244" spans="1:7" x14ac:dyDescent="0.25">
      <c r="A244" s="1">
        <f t="shared" si="22"/>
        <v>2.6499999999999875</v>
      </c>
      <c r="B244" s="4">
        <f t="shared" si="24"/>
        <v>2.7140797436810136</v>
      </c>
      <c r="C244" s="4">
        <f t="shared" si="23"/>
        <v>3.974999999999981</v>
      </c>
      <c r="D244" s="4">
        <f t="shared" si="28"/>
        <v>1.1320754716981185</v>
      </c>
      <c r="E244" s="4">
        <f t="shared" si="25"/>
        <v>6.4079743681026091E-2</v>
      </c>
      <c r="F244" s="4">
        <f t="shared" si="26"/>
        <v>0.36433561683231486</v>
      </c>
      <c r="G244" t="str">
        <f t="shared" si="27"/>
        <v>subcritical / stromend</v>
      </c>
    </row>
    <row r="245" spans="1:7" x14ac:dyDescent="0.25">
      <c r="A245" s="1">
        <f t="shared" si="22"/>
        <v>2.6599999999999873</v>
      </c>
      <c r="B245" s="4">
        <f t="shared" si="24"/>
        <v>2.7235988467409005</v>
      </c>
      <c r="C245" s="4">
        <f t="shared" si="23"/>
        <v>3.9899999999999807</v>
      </c>
      <c r="D245" s="4">
        <f t="shared" si="28"/>
        <v>1.1278195488721858</v>
      </c>
      <c r="E245" s="4">
        <f t="shared" si="25"/>
        <v>6.3598846740913206E-2</v>
      </c>
      <c r="F245" s="4">
        <f t="shared" si="26"/>
        <v>0.36296593406226857</v>
      </c>
      <c r="G245" t="str">
        <f t="shared" si="27"/>
        <v>subcritical / stromend</v>
      </c>
    </row>
    <row r="246" spans="1:7" x14ac:dyDescent="0.25">
      <c r="A246" s="1">
        <f t="shared" si="22"/>
        <v>2.6699999999999871</v>
      </c>
      <c r="B246" s="4">
        <f t="shared" si="24"/>
        <v>2.7331233430122337</v>
      </c>
      <c r="C246" s="4">
        <f t="shared" si="23"/>
        <v>4.0049999999999804</v>
      </c>
      <c r="D246" s="4">
        <f t="shared" si="28"/>
        <v>1.1235955056179829</v>
      </c>
      <c r="E246" s="4">
        <f t="shared" si="25"/>
        <v>6.3123343012246647E-2</v>
      </c>
      <c r="F246" s="4">
        <f t="shared" si="26"/>
        <v>0.36160651108825265</v>
      </c>
      <c r="G246" t="str">
        <f t="shared" si="27"/>
        <v>subcritical / stromend</v>
      </c>
    </row>
    <row r="247" spans="1:7" x14ac:dyDescent="0.25">
      <c r="A247" s="1">
        <f t="shared" si="22"/>
        <v>2.6799999999999868</v>
      </c>
      <c r="B247" s="4">
        <f t="shared" si="24"/>
        <v>2.7426531521496869</v>
      </c>
      <c r="C247" s="4">
        <f t="shared" si="23"/>
        <v>4.01999999999998</v>
      </c>
      <c r="D247" s="4">
        <f t="shared" si="28"/>
        <v>1.1194029850746323</v>
      </c>
      <c r="E247" s="4">
        <f t="shared" si="25"/>
        <v>6.265315214970002E-2</v>
      </c>
      <c r="F247" s="4">
        <f t="shared" si="26"/>
        <v>0.36025723306180396</v>
      </c>
      <c r="G247" t="str">
        <f t="shared" si="27"/>
        <v>subcritical / stromend</v>
      </c>
    </row>
    <row r="248" spans="1:7" x14ac:dyDescent="0.25">
      <c r="A248" s="1">
        <f t="shared" si="22"/>
        <v>2.6899999999999866</v>
      </c>
      <c r="B248" s="4">
        <f t="shared" si="24"/>
        <v>2.7521881952985598</v>
      </c>
      <c r="C248" s="4">
        <f t="shared" si="23"/>
        <v>4.0349999999999797</v>
      </c>
      <c r="D248" s="4">
        <f t="shared" si="28"/>
        <v>1.1152416356877379</v>
      </c>
      <c r="E248" s="4">
        <f t="shared" si="25"/>
        <v>6.2188195298573223E-2</v>
      </c>
      <c r="F248" s="4">
        <f t="shared" si="26"/>
        <v>0.35891798684224335</v>
      </c>
      <c r="G248" t="str">
        <f t="shared" si="27"/>
        <v>subcritical / stromend</v>
      </c>
    </row>
    <row r="249" spans="1:7" x14ac:dyDescent="0.25">
      <c r="A249" s="1">
        <f t="shared" si="22"/>
        <v>2.6999999999999864</v>
      </c>
      <c r="B249" s="4">
        <f t="shared" si="24"/>
        <v>2.7617283950617155</v>
      </c>
      <c r="C249" s="4">
        <f t="shared" si="23"/>
        <v>4.0499999999999794</v>
      </c>
      <c r="D249" s="4">
        <f t="shared" si="28"/>
        <v>1.1111111111111167</v>
      </c>
      <c r="E249" s="4">
        <f t="shared" si="25"/>
        <v>6.1728395061729113E-2</v>
      </c>
      <c r="F249" s="4">
        <f t="shared" si="26"/>
        <v>0.35758866096504988</v>
      </c>
      <c r="G249" t="str">
        <f t="shared" si="27"/>
        <v>subcritical / stromend</v>
      </c>
    </row>
    <row r="250" spans="1:7" x14ac:dyDescent="0.25">
      <c r="A250" s="1">
        <f t="shared" si="22"/>
        <v>2.7099999999999862</v>
      </c>
      <c r="B250" s="4">
        <f t="shared" si="24"/>
        <v>2.771273675467369</v>
      </c>
      <c r="C250" s="4">
        <f t="shared" si="23"/>
        <v>4.0649999999999791</v>
      </c>
      <c r="D250" s="4">
        <f t="shared" si="28"/>
        <v>1.1070110701107068</v>
      </c>
      <c r="E250" s="4">
        <f t="shared" si="25"/>
        <v>6.1273675467382827E-2</v>
      </c>
      <c r="F250" s="4">
        <f t="shared" si="26"/>
        <v>0.35626914561093537</v>
      </c>
      <c r="G250" t="str">
        <f t="shared" si="27"/>
        <v>subcritical / stromend</v>
      </c>
    </row>
    <row r="251" spans="1:7" x14ac:dyDescent="0.25">
      <c r="A251" s="1">
        <f t="shared" si="22"/>
        <v>2.719999999999986</v>
      </c>
      <c r="B251" s="4">
        <f t="shared" si="24"/>
        <v>2.7808239619377026</v>
      </c>
      <c r="C251" s="4">
        <f t="shared" si="23"/>
        <v>4.0799999999999788</v>
      </c>
      <c r="D251" s="4">
        <f t="shared" si="28"/>
        <v>1.1029411764705939</v>
      </c>
      <c r="E251" s="4">
        <f t="shared" si="25"/>
        <v>6.0823961937716664E-2</v>
      </c>
      <c r="F251" s="4">
        <f t="shared" si="26"/>
        <v>0.35495933257560103</v>
      </c>
      <c r="G251" t="str">
        <f t="shared" si="27"/>
        <v>subcritical / stromend</v>
      </c>
    </row>
    <row r="252" spans="1:7" x14ac:dyDescent="0.25">
      <c r="A252" s="1">
        <f t="shared" si="22"/>
        <v>2.7299999999999858</v>
      </c>
      <c r="B252" s="4">
        <f t="shared" si="24"/>
        <v>2.7903791812582885</v>
      </c>
      <c r="C252" s="4">
        <f t="shared" si="23"/>
        <v>4.0949999999999784</v>
      </c>
      <c r="D252" s="4">
        <f t="shared" si="28"/>
        <v>1.0989010989011045</v>
      </c>
      <c r="E252" s="4">
        <f t="shared" si="25"/>
        <v>6.0379181258302772E-2</v>
      </c>
      <c r="F252" s="4">
        <f t="shared" si="26"/>
        <v>0.35365911524015925</v>
      </c>
      <c r="G252" t="str">
        <f t="shared" si="27"/>
        <v>subcritical / stromend</v>
      </c>
    </row>
    <row r="253" spans="1:7" x14ac:dyDescent="0.25">
      <c r="A253" s="1">
        <f t="shared" si="22"/>
        <v>2.7399999999999856</v>
      </c>
      <c r="B253" s="4">
        <f t="shared" si="24"/>
        <v>2.7999392615482841</v>
      </c>
      <c r="C253" s="4">
        <f t="shared" si="23"/>
        <v>4.1099999999999781</v>
      </c>
      <c r="D253" s="4">
        <f t="shared" si="28"/>
        <v>1.0948905109489109</v>
      </c>
      <c r="E253" s="4">
        <f t="shared" si="25"/>
        <v>5.9939261548298539E-2</v>
      </c>
      <c r="F253" s="4">
        <f t="shared" si="26"/>
        <v>0.35236838854220254</v>
      </c>
      <c r="G253" t="str">
        <f t="shared" si="27"/>
        <v>subcritical / stromend</v>
      </c>
    </row>
    <row r="254" spans="1:7" x14ac:dyDescent="0.25">
      <c r="A254" s="1">
        <f t="shared" si="22"/>
        <v>2.7499999999999853</v>
      </c>
      <c r="B254" s="4">
        <f t="shared" si="24"/>
        <v>2.8095041322313907</v>
      </c>
      <c r="C254" s="4">
        <f t="shared" si="23"/>
        <v>4.1249999999999778</v>
      </c>
      <c r="D254" s="4">
        <f t="shared" si="28"/>
        <v>1.0909090909090968</v>
      </c>
      <c r="E254" s="4">
        <f t="shared" si="25"/>
        <v>5.9504132231405382E-2</v>
      </c>
      <c r="F254" s="4">
        <f t="shared" si="26"/>
        <v>0.35108704894750364</v>
      </c>
      <c r="G254" t="str">
        <f t="shared" si="27"/>
        <v>subcritical / stromend</v>
      </c>
    </row>
    <row r="255" spans="1:7" x14ac:dyDescent="0.25">
      <c r="A255" s="1">
        <f t="shared" si="22"/>
        <v>2.7599999999999851</v>
      </c>
      <c r="B255" s="4">
        <f t="shared" si="24"/>
        <v>2.8190737240075472</v>
      </c>
      <c r="C255" s="4">
        <f t="shared" si="23"/>
        <v>4.1399999999999775</v>
      </c>
      <c r="D255" s="4">
        <f t="shared" si="28"/>
        <v>1.0869565217391364</v>
      </c>
      <c r="E255" s="4">
        <f t="shared" si="25"/>
        <v>5.9073724007562056E-2</v>
      </c>
      <c r="F255" s="4">
        <f t="shared" si="26"/>
        <v>0.34981499442233155</v>
      </c>
      <c r="G255" t="str">
        <f t="shared" si="27"/>
        <v>subcritical / stromend</v>
      </c>
    </row>
    <row r="256" spans="1:7" x14ac:dyDescent="0.25">
      <c r="A256" s="1">
        <f t="shared" si="22"/>
        <v>2.7699999999999849</v>
      </c>
      <c r="B256" s="4">
        <f t="shared" si="24"/>
        <v>2.8286479688253321</v>
      </c>
      <c r="C256" s="4">
        <f t="shared" si="23"/>
        <v>4.1549999999999772</v>
      </c>
      <c r="D256" s="4">
        <f t="shared" si="28"/>
        <v>1.0830324909747351</v>
      </c>
      <c r="E256" s="4">
        <f t="shared" si="25"/>
        <v>5.8647968825347174E-2</v>
      </c>
      <c r="F256" s="4">
        <f t="shared" si="26"/>
        <v>0.34855212440636646</v>
      </c>
      <c r="G256" t="str">
        <f t="shared" si="27"/>
        <v>subcritical / stromend</v>
      </c>
    </row>
    <row r="257" spans="1:7" x14ac:dyDescent="0.25">
      <c r="A257" s="1">
        <f t="shared" si="22"/>
        <v>2.7799999999999847</v>
      </c>
      <c r="B257" s="4">
        <f t="shared" si="24"/>
        <v>2.8382267998550654</v>
      </c>
      <c r="C257" s="4">
        <f t="shared" si="23"/>
        <v>4.1699999999999768</v>
      </c>
      <c r="D257" s="4">
        <f t="shared" si="28"/>
        <v>1.079136690647488</v>
      </c>
      <c r="E257" s="4">
        <f t="shared" si="25"/>
        <v>5.8226799855080724E-2</v>
      </c>
      <c r="F257" s="4">
        <f t="shared" si="26"/>
        <v>0.34729833978619973</v>
      </c>
      <c r="G257" t="str">
        <f t="shared" si="27"/>
        <v>subcritical / stromend</v>
      </c>
    </row>
    <row r="258" spans="1:7" x14ac:dyDescent="0.25">
      <c r="A258" s="1">
        <f t="shared" si="22"/>
        <v>2.7899999999999845</v>
      </c>
      <c r="B258" s="4">
        <f t="shared" si="24"/>
        <v>2.847810151462582</v>
      </c>
      <c r="C258" s="4">
        <f t="shared" si="23"/>
        <v>4.1849999999999765</v>
      </c>
      <c r="D258" s="4">
        <f t="shared" si="28"/>
        <v>1.075268817204307</v>
      </c>
      <c r="E258" s="4">
        <f t="shared" si="25"/>
        <v>5.7810151462597492E-2</v>
      </c>
      <c r="F258" s="4">
        <f t="shared" si="26"/>
        <v>0.34605354286940326</v>
      </c>
      <c r="G258" t="str">
        <f t="shared" si="27"/>
        <v>subcritical / stromend</v>
      </c>
    </row>
    <row r="259" spans="1:7" x14ac:dyDescent="0.25">
      <c r="A259" s="1">
        <f t="shared" si="22"/>
        <v>2.7999999999999843</v>
      </c>
      <c r="B259" s="4">
        <f t="shared" si="24"/>
        <v>2.8573979591836585</v>
      </c>
      <c r="C259" s="4">
        <f t="shared" si="23"/>
        <v>4.1999999999999762</v>
      </c>
      <c r="D259" s="4">
        <f t="shared" si="28"/>
        <v>1.0714285714285774</v>
      </c>
      <c r="E259" s="4">
        <f t="shared" si="25"/>
        <v>5.7397959183674185E-2</v>
      </c>
      <c r="F259" s="4">
        <f t="shared" si="26"/>
        <v>0.34481763735915544</v>
      </c>
      <c r="G259" t="str">
        <f t="shared" si="27"/>
        <v>subcritical / stromend</v>
      </c>
    </row>
    <row r="260" spans="1:7" x14ac:dyDescent="0.25">
      <c r="A260" s="1">
        <f t="shared" si="22"/>
        <v>2.8099999999999841</v>
      </c>
      <c r="B260" s="4">
        <f t="shared" si="24"/>
        <v>2.8669901596990766</v>
      </c>
      <c r="C260" s="4">
        <f t="shared" si="23"/>
        <v>4.2149999999999759</v>
      </c>
      <c r="D260" s="4">
        <f t="shared" si="28"/>
        <v>1.0676156583629954</v>
      </c>
      <c r="E260" s="4">
        <f t="shared" si="25"/>
        <v>5.6990159699092491E-2</v>
      </c>
      <c r="F260" s="4">
        <f t="shared" si="26"/>
        <v>0.34359052832940762</v>
      </c>
      <c r="G260" t="str">
        <f t="shared" si="27"/>
        <v>subcritical / stromend</v>
      </c>
    </row>
    <row r="261" spans="1:7" x14ac:dyDescent="0.25">
      <c r="A261" s="1">
        <f t="shared" si="22"/>
        <v>2.8199999999999839</v>
      </c>
      <c r="B261" s="4">
        <f t="shared" si="24"/>
        <v>2.8765866908103059</v>
      </c>
      <c r="C261" s="4">
        <f t="shared" si="23"/>
        <v>4.2299999999999756</v>
      </c>
      <c r="D261" s="4">
        <f t="shared" si="28"/>
        <v>1.0638297872340488</v>
      </c>
      <c r="E261" s="4">
        <f t="shared" si="25"/>
        <v>5.6586690810322082E-2</v>
      </c>
      <c r="F261" s="4">
        <f t="shared" si="26"/>
        <v>0.34237212220057994</v>
      </c>
      <c r="G261" t="str">
        <f t="shared" si="27"/>
        <v>subcritical / stromend</v>
      </c>
    </row>
    <row r="262" spans="1:7" x14ac:dyDescent="0.25">
      <c r="A262" s="1">
        <f t="shared" si="22"/>
        <v>2.8299999999999836</v>
      </c>
      <c r="B262" s="4">
        <f t="shared" si="24"/>
        <v>2.8861874914157841</v>
      </c>
      <c r="C262" s="4">
        <f t="shared" si="23"/>
        <v>4.2449999999999752</v>
      </c>
      <c r="D262" s="4">
        <f t="shared" si="28"/>
        <v>1.0600706713780981</v>
      </c>
      <c r="E262" s="4">
        <f t="shared" si="25"/>
        <v>5.6187491415800483E-2</v>
      </c>
      <c r="F262" s="4">
        <f t="shared" si="26"/>
        <v>0.34116232671577224</v>
      </c>
      <c r="G262" t="str">
        <f t="shared" si="27"/>
        <v>subcritical / stromend</v>
      </c>
    </row>
    <row r="263" spans="1:7" x14ac:dyDescent="0.25">
      <c r="A263" s="1">
        <f t="shared" si="22"/>
        <v>2.8399999999999834</v>
      </c>
      <c r="B263" s="4">
        <f t="shared" si="24"/>
        <v>2.8957925014877843</v>
      </c>
      <c r="C263" s="4">
        <f t="shared" si="23"/>
        <v>4.2599999999999749</v>
      </c>
      <c r="D263" s="4">
        <f t="shared" si="28"/>
        <v>1.0563380281690202</v>
      </c>
      <c r="E263" s="4">
        <f t="shared" si="25"/>
        <v>5.5792501487800905E-2</v>
      </c>
      <c r="F263" s="4">
        <f t="shared" si="26"/>
        <v>0.33996105091747725</v>
      </c>
      <c r="G263" t="str">
        <f t="shared" si="27"/>
        <v>subcritical / stromend</v>
      </c>
    </row>
    <row r="264" spans="1:7" x14ac:dyDescent="0.25">
      <c r="A264" s="1">
        <f t="shared" si="22"/>
        <v>2.8499999999999832</v>
      </c>
      <c r="B264" s="4">
        <f t="shared" si="24"/>
        <v>2.9054016620498455</v>
      </c>
      <c r="C264" s="4">
        <f t="shared" si="23"/>
        <v>4.2749999999999746</v>
      </c>
      <c r="D264" s="4">
        <f t="shared" si="28"/>
        <v>1.0526315789473746</v>
      </c>
      <c r="E264" s="4">
        <f t="shared" si="25"/>
        <v>5.5401662049862299E-2</v>
      </c>
      <c r="F264" s="4">
        <f t="shared" si="26"/>
        <v>0.33876820512478439</v>
      </c>
      <c r="G264" t="str">
        <f t="shared" si="27"/>
        <v>subcritical / stromend</v>
      </c>
    </row>
    <row r="265" spans="1:7" x14ac:dyDescent="0.25">
      <c r="A265" s="1">
        <f t="shared" ref="A265:A328" si="29">A264+$B$5</f>
        <v>2.859999999999983</v>
      </c>
      <c r="B265" s="4">
        <f t="shared" si="24"/>
        <v>2.9150149151547589</v>
      </c>
      <c r="C265" s="4">
        <f t="shared" ref="C265:C328" si="30">1.5*A265</f>
        <v>4.2899999999999743</v>
      </c>
      <c r="D265" s="4">
        <f t="shared" si="28"/>
        <v>1.0489510489510552</v>
      </c>
      <c r="E265" s="4">
        <f t="shared" si="25"/>
        <v>5.5014915154775856E-2</v>
      </c>
      <c r="F265" s="4">
        <f t="shared" si="26"/>
        <v>0.33758370091106138</v>
      </c>
      <c r="G265" t="str">
        <f t="shared" si="27"/>
        <v>subcritical / stromend</v>
      </c>
    </row>
    <row r="266" spans="1:7" x14ac:dyDescent="0.25">
      <c r="A266" s="1">
        <f t="shared" si="29"/>
        <v>2.8699999999999828</v>
      </c>
      <c r="B266" s="4">
        <f t="shared" ref="B266:B329" si="31">A266+($B$2^2/(20*($B$3^2)*A266^2))</f>
        <v>2.9246322038630872</v>
      </c>
      <c r="C266" s="4">
        <f t="shared" si="30"/>
        <v>4.304999999999974</v>
      </c>
      <c r="D266" s="4">
        <f t="shared" si="28"/>
        <v>1.045296167247393</v>
      </c>
      <c r="E266" s="4">
        <f t="shared" ref="E266:E329" si="32">B266-A266</f>
        <v>5.4632203863104412E-2</v>
      </c>
      <c r="F266" s="4">
        <f t="shared" ref="F266:F329" si="33">D266/$E$3</f>
        <v>0.33640745108210302</v>
      </c>
      <c r="G266" t="str">
        <f t="shared" ref="G266:G329" si="34">IF(F266&gt;1,"supercritical / schietend","subcritical / stromend")</f>
        <v>subcritical / stromend</v>
      </c>
    </row>
    <row r="267" spans="1:7" x14ac:dyDescent="0.25">
      <c r="A267" s="1">
        <f t="shared" si="29"/>
        <v>2.8799999999999826</v>
      </c>
      <c r="B267" s="4">
        <f t="shared" si="31"/>
        <v>2.9342534722222053</v>
      </c>
      <c r="C267" s="4">
        <f t="shared" si="30"/>
        <v>4.3199999999999736</v>
      </c>
      <c r="D267" s="4">
        <f t="shared" ref="D267:D330" si="35">$B$2/($B$3*A267)</f>
        <v>1.041666666666673</v>
      </c>
      <c r="E267" s="4">
        <f t="shared" si="32"/>
        <v>5.4253472222222765E-2</v>
      </c>
      <c r="F267" s="4">
        <f t="shared" si="33"/>
        <v>0.33523936965473461</v>
      </c>
      <c r="G267" t="str">
        <f t="shared" si="34"/>
        <v>subcritical / stromend</v>
      </c>
    </row>
    <row r="268" spans="1:7" x14ac:dyDescent="0.25">
      <c r="A268" s="1">
        <f t="shared" si="29"/>
        <v>2.8899999999999824</v>
      </c>
      <c r="B268" s="4">
        <f t="shared" si="31"/>
        <v>2.9438786652458493</v>
      </c>
      <c r="C268" s="4">
        <f t="shared" si="30"/>
        <v>4.3349999999999733</v>
      </c>
      <c r="D268" s="4">
        <f t="shared" si="35"/>
        <v>1.0380622837370306</v>
      </c>
      <c r="E268" s="4">
        <f t="shared" si="32"/>
        <v>5.387866524586693E-2</v>
      </c>
      <c r="F268" s="4">
        <f t="shared" si="33"/>
        <v>0.33407937183586012</v>
      </c>
      <c r="G268" t="str">
        <f t="shared" si="34"/>
        <v>subcritical / stromend</v>
      </c>
    </row>
    <row r="269" spans="1:7" x14ac:dyDescent="0.25">
      <c r="A269" s="1">
        <f t="shared" si="29"/>
        <v>2.8999999999999821</v>
      </c>
      <c r="B269" s="4">
        <f t="shared" si="31"/>
        <v>2.9535077288941562</v>
      </c>
      <c r="C269" s="4">
        <f t="shared" si="30"/>
        <v>4.349999999999973</v>
      </c>
      <c r="D269" s="4">
        <f t="shared" si="35"/>
        <v>1.0344827586206959</v>
      </c>
      <c r="E269" s="4">
        <f t="shared" si="32"/>
        <v>5.35077288941741E-2</v>
      </c>
      <c r="F269" s="4">
        <f t="shared" si="33"/>
        <v>0.33292737400194333</v>
      </c>
      <c r="G269" t="str">
        <f t="shared" si="34"/>
        <v>subcritical / stromend</v>
      </c>
    </row>
    <row r="270" spans="1:7" x14ac:dyDescent="0.25">
      <c r="A270" s="1">
        <f t="shared" si="29"/>
        <v>2.9099999999999819</v>
      </c>
      <c r="B270" s="4">
        <f t="shared" si="31"/>
        <v>2.9631406100541859</v>
      </c>
      <c r="C270" s="4">
        <f t="shared" si="30"/>
        <v>4.3649999999999727</v>
      </c>
      <c r="D270" s="4">
        <f t="shared" si="35"/>
        <v>1.0309278350515527</v>
      </c>
      <c r="E270" s="4">
        <f t="shared" si="32"/>
        <v>5.3140610054204007E-2</v>
      </c>
      <c r="F270" s="4">
        <f t="shared" si="33"/>
        <v>0.33178329367891263</v>
      </c>
      <c r="G270" t="str">
        <f t="shared" si="34"/>
        <v>subcritical / stromend</v>
      </c>
    </row>
    <row r="271" spans="1:7" x14ac:dyDescent="0.25">
      <c r="A271" s="1">
        <f t="shared" si="29"/>
        <v>2.9199999999999817</v>
      </c>
      <c r="B271" s="4">
        <f t="shared" si="31"/>
        <v>2.9727772565209056</v>
      </c>
      <c r="C271" s="4">
        <f t="shared" si="30"/>
        <v>4.3799999999999724</v>
      </c>
      <c r="D271" s="4">
        <f t="shared" si="35"/>
        <v>1.0273972602739789</v>
      </c>
      <c r="E271" s="4">
        <f t="shared" si="32"/>
        <v>5.277725652092391E-2</v>
      </c>
      <c r="F271" s="4">
        <f t="shared" si="33"/>
        <v>0.33064704952247803</v>
      </c>
      <c r="G271" t="str">
        <f t="shared" si="34"/>
        <v>subcritical / stromend</v>
      </c>
    </row>
    <row r="272" spans="1:7" x14ac:dyDescent="0.25">
      <c r="A272" s="1">
        <f t="shared" si="29"/>
        <v>2.9299999999999815</v>
      </c>
      <c r="B272" s="4">
        <f t="shared" si="31"/>
        <v>2.9824176169786307</v>
      </c>
      <c r="C272" s="4">
        <f t="shared" si="30"/>
        <v>4.394999999999972</v>
      </c>
      <c r="D272" s="4">
        <f t="shared" si="35"/>
        <v>1.0238907849829417</v>
      </c>
      <c r="E272" s="4">
        <f t="shared" si="32"/>
        <v>5.2417616978649217E-2</v>
      </c>
      <c r="F272" s="4">
        <f t="shared" si="33"/>
        <v>0.32951856129885188</v>
      </c>
      <c r="G272" t="str">
        <f t="shared" si="34"/>
        <v>subcritical / stromend</v>
      </c>
    </row>
    <row r="273" spans="1:7" x14ac:dyDescent="0.25">
      <c r="A273" s="1">
        <f t="shared" si="29"/>
        <v>2.9399999999999813</v>
      </c>
      <c r="B273" s="4">
        <f t="shared" si="31"/>
        <v>2.9920616409829059</v>
      </c>
      <c r="C273" s="4">
        <f t="shared" si="30"/>
        <v>4.4099999999999717</v>
      </c>
      <c r="D273" s="4">
        <f t="shared" si="35"/>
        <v>1.0204081632653126</v>
      </c>
      <c r="E273" s="4">
        <f t="shared" si="32"/>
        <v>5.2061640982924651E-2</v>
      </c>
      <c r="F273" s="4">
        <f t="shared" si="33"/>
        <v>0.32839774986586256</v>
      </c>
      <c r="G273" t="str">
        <f t="shared" si="34"/>
        <v>subcritical / stromend</v>
      </c>
    </row>
    <row r="274" spans="1:7" x14ac:dyDescent="0.25">
      <c r="A274" s="1">
        <f t="shared" si="29"/>
        <v>2.9499999999999811</v>
      </c>
      <c r="B274" s="4">
        <f t="shared" si="31"/>
        <v>3.0017092789428141</v>
      </c>
      <c r="C274" s="4">
        <f t="shared" si="30"/>
        <v>4.4249999999999714</v>
      </c>
      <c r="D274" s="4">
        <f t="shared" si="35"/>
        <v>1.0169491525423795</v>
      </c>
      <c r="E274" s="4">
        <f t="shared" si="32"/>
        <v>5.1709278942833059E-2</v>
      </c>
      <c r="F274" s="4">
        <f t="shared" si="33"/>
        <v>0.32728453715445294</v>
      </c>
      <c r="G274" t="str">
        <f t="shared" si="34"/>
        <v>subcritical / stromend</v>
      </c>
    </row>
    <row r="275" spans="1:7" x14ac:dyDescent="0.25">
      <c r="A275" s="1">
        <f t="shared" si="29"/>
        <v>2.9599999999999809</v>
      </c>
      <c r="B275" s="4">
        <f t="shared" si="31"/>
        <v>3.011360482103707</v>
      </c>
      <c r="C275" s="4">
        <f t="shared" si="30"/>
        <v>4.4399999999999711</v>
      </c>
      <c r="D275" s="4">
        <f t="shared" si="35"/>
        <v>1.01351351351352</v>
      </c>
      <c r="E275" s="4">
        <f t="shared" si="32"/>
        <v>5.1360482103726124E-2</v>
      </c>
      <c r="F275" s="4">
        <f t="shared" si="33"/>
        <v>0.3261788461505527</v>
      </c>
      <c r="G275" t="str">
        <f t="shared" si="34"/>
        <v>subcritical / stromend</v>
      </c>
    </row>
    <row r="276" spans="1:7" x14ac:dyDescent="0.25">
      <c r="A276" s="1">
        <f t="shared" si="29"/>
        <v>2.9699999999999807</v>
      </c>
      <c r="B276" s="4">
        <f t="shared" si="31"/>
        <v>3.0210152025303354</v>
      </c>
      <c r="C276" s="4">
        <f t="shared" si="30"/>
        <v>4.4549999999999708</v>
      </c>
      <c r="D276" s="4">
        <f t="shared" si="35"/>
        <v>1.0101010101010166</v>
      </c>
      <c r="E276" s="4">
        <f t="shared" si="32"/>
        <v>5.1015202530354742E-2</v>
      </c>
      <c r="F276" s="4">
        <f t="shared" si="33"/>
        <v>0.32508060087731855</v>
      </c>
      <c r="G276" t="str">
        <f t="shared" si="34"/>
        <v>subcritical / stromend</v>
      </c>
    </row>
    <row r="277" spans="1:7" x14ac:dyDescent="0.25">
      <c r="A277" s="1">
        <f t="shared" si="29"/>
        <v>2.9799999999999804</v>
      </c>
      <c r="B277" s="4">
        <f t="shared" si="31"/>
        <v>3.0306733930903826</v>
      </c>
      <c r="C277" s="4">
        <f t="shared" si="30"/>
        <v>4.4699999999999704</v>
      </c>
      <c r="D277" s="4">
        <f t="shared" si="35"/>
        <v>1.0067114093959797</v>
      </c>
      <c r="E277" s="4">
        <f t="shared" si="32"/>
        <v>5.0673393090402197E-2</v>
      </c>
      <c r="F277" s="4">
        <f t="shared" si="33"/>
        <v>0.32398972637773021</v>
      </c>
      <c r="G277" t="str">
        <f t="shared" si="34"/>
        <v>subcritical / stromend</v>
      </c>
    </row>
    <row r="278" spans="1:7" x14ac:dyDescent="0.25">
      <c r="A278" s="1">
        <f t="shared" si="29"/>
        <v>2.9899999999999802</v>
      </c>
      <c r="B278" s="4">
        <f t="shared" si="31"/>
        <v>3.0403350074383764</v>
      </c>
      <c r="C278" s="4">
        <f t="shared" si="30"/>
        <v>4.4849999999999701</v>
      </c>
      <c r="D278" s="4">
        <f t="shared" si="35"/>
        <v>1.0033444816053578</v>
      </c>
      <c r="E278" s="4">
        <f t="shared" si="32"/>
        <v>5.033500743839614E-2</v>
      </c>
      <c r="F278" s="4">
        <f t="shared" si="33"/>
        <v>0.3229061486975372</v>
      </c>
      <c r="G278" t="str">
        <f t="shared" si="34"/>
        <v>subcritical / stromend</v>
      </c>
    </row>
    <row r="279" spans="1:7" x14ac:dyDescent="0.25">
      <c r="A279" s="1">
        <f t="shared" si="29"/>
        <v>2.99999999999998</v>
      </c>
      <c r="B279" s="4">
        <f t="shared" si="31"/>
        <v>3.0499999999999807</v>
      </c>
      <c r="C279" s="4">
        <f t="shared" si="30"/>
        <v>4.4999999999999698</v>
      </c>
      <c r="D279" s="4">
        <f t="shared" si="35"/>
        <v>1.0000000000000067</v>
      </c>
      <c r="E279" s="4">
        <f t="shared" si="32"/>
        <v>5.0000000000000711E-2</v>
      </c>
      <c r="F279" s="4">
        <f t="shared" si="33"/>
        <v>0.3218297948685454</v>
      </c>
      <c r="G279" t="str">
        <f t="shared" si="34"/>
        <v>subcritical / stromend</v>
      </c>
    </row>
    <row r="280" spans="1:7" x14ac:dyDescent="0.25">
      <c r="A280" s="1">
        <f t="shared" si="29"/>
        <v>3.0099999999999798</v>
      </c>
      <c r="B280" s="4">
        <f t="shared" si="31"/>
        <v>3.0596683259566477</v>
      </c>
      <c r="C280" s="4">
        <f t="shared" si="30"/>
        <v>4.5149999999999695</v>
      </c>
      <c r="D280" s="4">
        <f t="shared" si="35"/>
        <v>0.99667774086379401</v>
      </c>
      <c r="E280" s="4">
        <f t="shared" si="32"/>
        <v>4.9668325956667925E-2</v>
      </c>
      <c r="F280" s="4">
        <f t="shared" si="33"/>
        <v>0.32076059289223796</v>
      </c>
      <c r="G280" t="str">
        <f t="shared" si="34"/>
        <v>subcritical / stromend</v>
      </c>
    </row>
    <row r="281" spans="1:7" x14ac:dyDescent="0.25">
      <c r="A281" s="1">
        <f t="shared" si="29"/>
        <v>3.0199999999999796</v>
      </c>
      <c r="B281" s="4">
        <f t="shared" si="31"/>
        <v>3.0693399412306279</v>
      </c>
      <c r="C281" s="4">
        <f t="shared" si="30"/>
        <v>4.5299999999999692</v>
      </c>
      <c r="D281" s="4">
        <f t="shared" si="35"/>
        <v>0.99337748344371535</v>
      </c>
      <c r="E281" s="4">
        <f t="shared" si="32"/>
        <v>4.9339941230648332E-2</v>
      </c>
      <c r="F281" s="4">
        <f t="shared" si="33"/>
        <v>0.31969847172372068</v>
      </c>
      <c r="G281" t="str">
        <f t="shared" si="34"/>
        <v>subcritical / stromend</v>
      </c>
    </row>
    <row r="282" spans="1:7" x14ac:dyDescent="0.25">
      <c r="A282" s="1">
        <f t="shared" si="29"/>
        <v>3.0299999999999794</v>
      </c>
      <c r="B282" s="4">
        <f t="shared" si="31"/>
        <v>3.0790148024703261</v>
      </c>
      <c r="C282" s="4">
        <f t="shared" si="30"/>
        <v>4.5449999999999688</v>
      </c>
      <c r="D282" s="4">
        <f t="shared" si="35"/>
        <v>0.99009900990099686</v>
      </c>
      <c r="E282" s="4">
        <f t="shared" si="32"/>
        <v>4.901480247034673E-2</v>
      </c>
      <c r="F282" s="4">
        <f t="shared" si="33"/>
        <v>0.31864336125598564</v>
      </c>
      <c r="G282" t="str">
        <f t="shared" si="34"/>
        <v>subcritical / stromend</v>
      </c>
    </row>
    <row r="283" spans="1:7" x14ac:dyDescent="0.25">
      <c r="A283" s="1">
        <f t="shared" si="29"/>
        <v>3.0399999999999792</v>
      </c>
      <c r="B283" s="4">
        <f t="shared" si="31"/>
        <v>3.088692867035991</v>
      </c>
      <c r="C283" s="4">
        <f t="shared" si="30"/>
        <v>4.5599999999999685</v>
      </c>
      <c r="D283" s="4">
        <f t="shared" si="35"/>
        <v>0.98684210526316463</v>
      </c>
      <c r="E283" s="4">
        <f t="shared" si="32"/>
        <v>4.8692867036011833E-2</v>
      </c>
      <c r="F283" s="4">
        <f t="shared" si="33"/>
        <v>0.31759519230448569</v>
      </c>
      <c r="G283" t="str">
        <f t="shared" si="34"/>
        <v>subcritical / stromend</v>
      </c>
    </row>
    <row r="284" spans="1:7" x14ac:dyDescent="0.25">
      <c r="A284" s="1">
        <f t="shared" si="29"/>
        <v>3.049999999999979</v>
      </c>
      <c r="B284" s="4">
        <f t="shared" si="31"/>
        <v>3.0983740929857362</v>
      </c>
      <c r="C284" s="4">
        <f t="shared" si="30"/>
        <v>4.5749999999999682</v>
      </c>
      <c r="D284" s="4">
        <f t="shared" si="35"/>
        <v>0.98360655737705593</v>
      </c>
      <c r="E284" s="4">
        <f t="shared" si="32"/>
        <v>4.8374092985757233E-2</v>
      </c>
      <c r="F284" s="4">
        <f t="shared" si="33"/>
        <v>0.31655389659201194</v>
      </c>
      <c r="G284" t="str">
        <f t="shared" si="34"/>
        <v>subcritical / stromend</v>
      </c>
    </row>
    <row r="285" spans="1:7" x14ac:dyDescent="0.25">
      <c r="A285" s="1">
        <f t="shared" si="29"/>
        <v>3.0599999999999787</v>
      </c>
      <c r="B285" s="4">
        <f t="shared" si="31"/>
        <v>3.1080584390618786</v>
      </c>
      <c r="C285" s="4">
        <f t="shared" si="30"/>
        <v>4.5899999999999679</v>
      </c>
      <c r="D285" s="4">
        <f t="shared" si="35"/>
        <v>0.98039215686275194</v>
      </c>
      <c r="E285" s="4">
        <f t="shared" si="32"/>
        <v>4.8058439061899882E-2</v>
      </c>
      <c r="F285" s="4">
        <f t="shared" si="33"/>
        <v>0.31551940673386819</v>
      </c>
      <c r="G285" t="str">
        <f t="shared" si="34"/>
        <v>subcritical / stromend</v>
      </c>
    </row>
    <row r="286" spans="1:7" x14ac:dyDescent="0.25">
      <c r="A286" s="1">
        <f t="shared" si="29"/>
        <v>3.0699999999999785</v>
      </c>
      <c r="B286" s="4">
        <f t="shared" si="31"/>
        <v>3.1177458646775884</v>
      </c>
      <c r="C286" s="4">
        <f t="shared" si="30"/>
        <v>4.6049999999999676</v>
      </c>
      <c r="D286" s="4">
        <f t="shared" si="35"/>
        <v>0.97719869706841078</v>
      </c>
      <c r="E286" s="4">
        <f t="shared" si="32"/>
        <v>4.7745864677609884E-2</v>
      </c>
      <c r="F286" s="4">
        <f t="shared" si="33"/>
        <v>0.31449165622333441</v>
      </c>
      <c r="G286" t="str">
        <f t="shared" si="34"/>
        <v>subcritical / stromend</v>
      </c>
    </row>
    <row r="287" spans="1:7" x14ac:dyDescent="0.25">
      <c r="A287" s="1">
        <f t="shared" si="29"/>
        <v>3.0799999999999783</v>
      </c>
      <c r="B287" s="4">
        <f t="shared" si="31"/>
        <v>3.1274363299038415</v>
      </c>
      <c r="C287" s="4">
        <f t="shared" si="30"/>
        <v>4.6199999999999672</v>
      </c>
      <c r="D287" s="4">
        <f t="shared" si="35"/>
        <v>0.9740259740259809</v>
      </c>
      <c r="E287" s="4">
        <f t="shared" si="32"/>
        <v>4.743632990386315E-2</v>
      </c>
      <c r="F287" s="4">
        <f t="shared" si="33"/>
        <v>0.31347057941741452</v>
      </c>
      <c r="G287" t="str">
        <f t="shared" si="34"/>
        <v>subcritical / stromend</v>
      </c>
    </row>
    <row r="288" spans="1:7" x14ac:dyDescent="0.25">
      <c r="A288" s="1">
        <f t="shared" si="29"/>
        <v>3.0899999999999781</v>
      </c>
      <c r="B288" s="4">
        <f t="shared" si="31"/>
        <v>3.1371297954566666</v>
      </c>
      <c r="C288" s="4">
        <f t="shared" si="30"/>
        <v>4.6349999999999669</v>
      </c>
      <c r="D288" s="4">
        <f t="shared" si="35"/>
        <v>0.97087378640777389</v>
      </c>
      <c r="E288" s="4">
        <f t="shared" si="32"/>
        <v>4.7129795456688495E-2</v>
      </c>
      <c r="F288" s="4">
        <f t="shared" si="33"/>
        <v>0.31245611152285979</v>
      </c>
      <c r="G288" t="str">
        <f t="shared" si="34"/>
        <v>subcritical / stromend</v>
      </c>
    </row>
    <row r="289" spans="1:7" x14ac:dyDescent="0.25">
      <c r="A289" s="1">
        <f t="shared" si="29"/>
        <v>3.0999999999999779</v>
      </c>
      <c r="B289" s="4">
        <f t="shared" si="31"/>
        <v>3.1468262226846822</v>
      </c>
      <c r="C289" s="4">
        <f t="shared" si="30"/>
        <v>4.6499999999999666</v>
      </c>
      <c r="D289" s="4">
        <f t="shared" si="35"/>
        <v>0.96774193548387788</v>
      </c>
      <c r="E289" s="4">
        <f t="shared" si="32"/>
        <v>4.6826222684704266E-2</v>
      </c>
      <c r="F289" s="4">
        <f t="shared" si="33"/>
        <v>0.31144818858246348</v>
      </c>
      <c r="G289" t="str">
        <f t="shared" si="34"/>
        <v>subcritical / stromend</v>
      </c>
    </row>
    <row r="290" spans="1:7" x14ac:dyDescent="0.25">
      <c r="A290" s="1">
        <f t="shared" si="29"/>
        <v>3.1099999999999777</v>
      </c>
      <c r="B290" s="4">
        <f t="shared" si="31"/>
        <v>3.1565255735569102</v>
      </c>
      <c r="C290" s="4">
        <f t="shared" si="30"/>
        <v>4.6649999999999663</v>
      </c>
      <c r="D290" s="4">
        <f t="shared" si="35"/>
        <v>0.96463022508039276</v>
      </c>
      <c r="E290" s="4">
        <f t="shared" si="32"/>
        <v>4.6525573556932542E-2</v>
      </c>
      <c r="F290" s="4">
        <f t="shared" si="33"/>
        <v>0.31044674746161954</v>
      </c>
      <c r="G290" t="str">
        <f t="shared" si="34"/>
        <v>subcritical / stromend</v>
      </c>
    </row>
    <row r="291" spans="1:7" x14ac:dyDescent="0.25">
      <c r="A291" s="1">
        <f t="shared" si="29"/>
        <v>3.1199999999999775</v>
      </c>
      <c r="B291" s="4">
        <f t="shared" si="31"/>
        <v>3.1662278106508657</v>
      </c>
      <c r="C291" s="4">
        <f t="shared" si="30"/>
        <v>4.679999999999966</v>
      </c>
      <c r="D291" s="4">
        <f t="shared" si="35"/>
        <v>0.96153846153846845</v>
      </c>
      <c r="E291" s="4">
        <f t="shared" si="32"/>
        <v>4.6227810650888213E-2</v>
      </c>
      <c r="F291" s="4">
        <f t="shared" si="33"/>
        <v>0.30945172583513997</v>
      </c>
      <c r="G291" t="str">
        <f t="shared" si="34"/>
        <v>subcritical / stromend</v>
      </c>
    </row>
    <row r="292" spans="1:7" x14ac:dyDescent="0.25">
      <c r="A292" s="1">
        <f t="shared" si="29"/>
        <v>3.1299999999999772</v>
      </c>
      <c r="B292" s="4">
        <f t="shared" si="31"/>
        <v>3.1759328971409104</v>
      </c>
      <c r="C292" s="4">
        <f t="shared" si="30"/>
        <v>4.6949999999999656</v>
      </c>
      <c r="D292" s="4">
        <f t="shared" si="35"/>
        <v>0.95846645367412842</v>
      </c>
      <c r="E292" s="4">
        <f t="shared" si="32"/>
        <v>4.5932897140933182E-2</v>
      </c>
      <c r="F292" s="4">
        <f t="shared" si="33"/>
        <v>0.3084630621743249</v>
      </c>
      <c r="G292" t="str">
        <f t="shared" si="34"/>
        <v>subcritical / stromend</v>
      </c>
    </row>
    <row r="293" spans="1:7" x14ac:dyDescent="0.25">
      <c r="A293" s="1">
        <f t="shared" si="29"/>
        <v>3.139999999999977</v>
      </c>
      <c r="B293" s="4">
        <f t="shared" si="31"/>
        <v>3.1856407967868656</v>
      </c>
      <c r="C293" s="4">
        <f t="shared" si="30"/>
        <v>4.7099999999999653</v>
      </c>
      <c r="D293" s="4">
        <f t="shared" si="35"/>
        <v>0.95541401273886051</v>
      </c>
      <c r="E293" s="4">
        <f t="shared" si="32"/>
        <v>4.5640796786888593E-2</v>
      </c>
      <c r="F293" s="4">
        <f t="shared" si="33"/>
        <v>0.30748069573427927</v>
      </c>
      <c r="G293" t="str">
        <f t="shared" si="34"/>
        <v>subcritical / stromend</v>
      </c>
    </row>
    <row r="294" spans="1:7" x14ac:dyDescent="0.25">
      <c r="A294" s="1">
        <f t="shared" si="29"/>
        <v>3.1499999999999768</v>
      </c>
      <c r="B294" s="4">
        <f t="shared" si="31"/>
        <v>3.1953514739228801</v>
      </c>
      <c r="C294" s="4">
        <f t="shared" si="30"/>
        <v>4.724999999999965</v>
      </c>
      <c r="D294" s="4">
        <f t="shared" si="35"/>
        <v>0.95238095238095943</v>
      </c>
      <c r="E294" s="4">
        <f t="shared" si="32"/>
        <v>4.5351473922903285E-2</v>
      </c>
      <c r="F294" s="4">
        <f t="shared" si="33"/>
        <v>0.30650456654147207</v>
      </c>
      <c r="G294" t="str">
        <f t="shared" si="34"/>
        <v>subcritical / stromend</v>
      </c>
    </row>
    <row r="295" spans="1:7" x14ac:dyDescent="0.25">
      <c r="A295" s="1">
        <f t="shared" si="29"/>
        <v>3.1599999999999766</v>
      </c>
      <c r="B295" s="4">
        <f t="shared" si="31"/>
        <v>3.2050648934465404</v>
      </c>
      <c r="C295" s="4">
        <f t="shared" si="30"/>
        <v>4.7399999999999647</v>
      </c>
      <c r="D295" s="4">
        <f t="shared" si="35"/>
        <v>0.94936708860760199</v>
      </c>
      <c r="E295" s="4">
        <f t="shared" si="32"/>
        <v>4.5064893446563836E-2</v>
      </c>
      <c r="F295" s="4">
        <f t="shared" si="33"/>
        <v>0.30553461538153071</v>
      </c>
      <c r="G295" t="str">
        <f t="shared" si="34"/>
        <v>subcritical / stromend</v>
      </c>
    </row>
    <row r="296" spans="1:7" x14ac:dyDescent="0.25">
      <c r="A296" s="1">
        <f t="shared" si="29"/>
        <v>3.1699999999999764</v>
      </c>
      <c r="B296" s="4">
        <f t="shared" si="31"/>
        <v>3.2147810208082248</v>
      </c>
      <c r="C296" s="4">
        <f t="shared" si="30"/>
        <v>4.7549999999999644</v>
      </c>
      <c r="D296" s="4">
        <f t="shared" si="35"/>
        <v>0.94637223974764106</v>
      </c>
      <c r="E296" s="4">
        <f t="shared" si="32"/>
        <v>4.4781020808248417E-2</v>
      </c>
      <c r="F296" s="4">
        <f t="shared" si="33"/>
        <v>0.30457078378726721</v>
      </c>
      <c r="G296" t="str">
        <f t="shared" si="34"/>
        <v>subcritical / stromend</v>
      </c>
    </row>
    <row r="297" spans="1:7" x14ac:dyDescent="0.25">
      <c r="A297" s="1">
        <f t="shared" si="29"/>
        <v>3.1799999999999762</v>
      </c>
      <c r="B297" s="4">
        <f t="shared" si="31"/>
        <v>3.2244998220006886</v>
      </c>
      <c r="C297" s="4">
        <f t="shared" si="30"/>
        <v>4.769999999999964</v>
      </c>
      <c r="D297" s="4">
        <f t="shared" si="35"/>
        <v>0.94339622641510146</v>
      </c>
      <c r="E297" s="4">
        <f t="shared" si="32"/>
        <v>4.4499822000712452E-2</v>
      </c>
      <c r="F297" s="4">
        <f t="shared" si="33"/>
        <v>0.30361301402692992</v>
      </c>
      <c r="G297" t="str">
        <f t="shared" si="34"/>
        <v>subcritical / stromend</v>
      </c>
    </row>
    <row r="298" spans="1:7" x14ac:dyDescent="0.25">
      <c r="A298" s="1">
        <f t="shared" si="29"/>
        <v>3.189999999999976</v>
      </c>
      <c r="B298" s="4">
        <f t="shared" si="31"/>
        <v>3.2342212635488803</v>
      </c>
      <c r="C298" s="4">
        <f t="shared" si="30"/>
        <v>4.7849999999999637</v>
      </c>
      <c r="D298" s="4">
        <f t="shared" si="35"/>
        <v>0.94043887147336136</v>
      </c>
      <c r="E298" s="4">
        <f t="shared" si="32"/>
        <v>4.4221263548904322E-2</v>
      </c>
      <c r="F298" s="4">
        <f t="shared" si="33"/>
        <v>0.30266124909267622</v>
      </c>
      <c r="G298" t="str">
        <f t="shared" si="34"/>
        <v>subcritical / stromend</v>
      </c>
    </row>
    <row r="299" spans="1:7" x14ac:dyDescent="0.25">
      <c r="A299" s="1">
        <f t="shared" si="29"/>
        <v>3.1999999999999758</v>
      </c>
      <c r="B299" s="4">
        <f t="shared" si="31"/>
        <v>3.2439453124999762</v>
      </c>
      <c r="C299" s="4">
        <f t="shared" si="30"/>
        <v>4.7999999999999634</v>
      </c>
      <c r="D299" s="4">
        <f t="shared" si="35"/>
        <v>0.93750000000000711</v>
      </c>
      <c r="E299" s="4">
        <f t="shared" si="32"/>
        <v>4.3945312500000444E-2</v>
      </c>
      <c r="F299" s="4">
        <f t="shared" si="33"/>
        <v>0.3017154326892616</v>
      </c>
      <c r="G299" t="str">
        <f t="shared" si="34"/>
        <v>subcritical / stromend</v>
      </c>
    </row>
    <row r="300" spans="1:7" x14ac:dyDescent="0.25">
      <c r="A300" s="1">
        <f t="shared" si="29"/>
        <v>3.2099999999999755</v>
      </c>
      <c r="B300" s="4">
        <f t="shared" si="31"/>
        <v>3.2536719364136366</v>
      </c>
      <c r="C300" s="4">
        <f t="shared" si="30"/>
        <v>4.8149999999999631</v>
      </c>
      <c r="D300" s="4">
        <f t="shared" si="35"/>
        <v>0.93457943925234355</v>
      </c>
      <c r="E300" s="4">
        <f t="shared" si="32"/>
        <v>4.3671936413661072E-2</v>
      </c>
      <c r="F300" s="4">
        <f t="shared" si="33"/>
        <v>0.30077550922293994</v>
      </c>
      <c r="G300" t="str">
        <f t="shared" si="34"/>
        <v>subcritical / stromend</v>
      </c>
    </row>
    <row r="301" spans="1:7" x14ac:dyDescent="0.25">
      <c r="A301" s="1">
        <f t="shared" si="29"/>
        <v>3.2199999999999753</v>
      </c>
      <c r="B301" s="4">
        <f t="shared" si="31"/>
        <v>3.2634011033524701</v>
      </c>
      <c r="C301" s="4">
        <f t="shared" si="30"/>
        <v>4.8299999999999628</v>
      </c>
      <c r="D301" s="4">
        <f t="shared" si="35"/>
        <v>0.93167701863354746</v>
      </c>
      <c r="E301" s="4">
        <f t="shared" si="32"/>
        <v>4.3401103352494808E-2</v>
      </c>
      <c r="F301" s="4">
        <f t="shared" si="33"/>
        <v>0.29984142379057055</v>
      </c>
      <c r="G301" t="str">
        <f t="shared" si="34"/>
        <v>subcritical / stromend</v>
      </c>
    </row>
    <row r="302" spans="1:7" x14ac:dyDescent="0.25">
      <c r="A302" s="1">
        <f t="shared" si="29"/>
        <v>3.2299999999999751</v>
      </c>
      <c r="B302" s="4">
        <f t="shared" si="31"/>
        <v>3.2731327818727052</v>
      </c>
      <c r="C302" s="4">
        <f t="shared" si="30"/>
        <v>4.8449999999999624</v>
      </c>
      <c r="D302" s="4">
        <f t="shared" si="35"/>
        <v>0.9287925696594499</v>
      </c>
      <c r="E302" s="4">
        <f t="shared" si="32"/>
        <v>4.3132781872730064E-2</v>
      </c>
      <c r="F302" s="4">
        <f t="shared" si="33"/>
        <v>0.29891312216892796</v>
      </c>
      <c r="G302" t="str">
        <f t="shared" si="34"/>
        <v>subcritical / stromend</v>
      </c>
    </row>
    <row r="303" spans="1:7" x14ac:dyDescent="0.25">
      <c r="A303" s="1">
        <f t="shared" si="29"/>
        <v>3.2399999999999749</v>
      </c>
      <c r="B303" s="4">
        <f t="shared" si="31"/>
        <v>3.2828669410150648</v>
      </c>
      <c r="C303" s="4">
        <f t="shared" si="30"/>
        <v>4.8599999999999621</v>
      </c>
      <c r="D303" s="4">
        <f t="shared" si="35"/>
        <v>0.92592592592593315</v>
      </c>
      <c r="E303" s="4">
        <f t="shared" si="32"/>
        <v>4.2866941015089921E-2</v>
      </c>
      <c r="F303" s="4">
        <f t="shared" si="33"/>
        <v>0.29799055080420905</v>
      </c>
      <c r="G303" t="str">
        <f t="shared" si="34"/>
        <v>subcritical / stromend</v>
      </c>
    </row>
    <row r="304" spans="1:7" x14ac:dyDescent="0.25">
      <c r="A304" s="1">
        <f t="shared" si="29"/>
        <v>3.2499999999999747</v>
      </c>
      <c r="B304" s="4">
        <f t="shared" si="31"/>
        <v>3.2926035502958335</v>
      </c>
      <c r="C304" s="4">
        <f t="shared" si="30"/>
        <v>4.8749999999999618</v>
      </c>
      <c r="D304" s="4">
        <f t="shared" si="35"/>
        <v>0.92307692307693023</v>
      </c>
      <c r="E304" s="4">
        <f t="shared" si="32"/>
        <v>4.2603550295858827E-2</v>
      </c>
      <c r="F304" s="4">
        <f t="shared" si="33"/>
        <v>0.29707365680173459</v>
      </c>
      <c r="G304" t="str">
        <f t="shared" si="34"/>
        <v>subcritical / stromend</v>
      </c>
    </row>
    <row r="305" spans="1:7" x14ac:dyDescent="0.25">
      <c r="A305" s="1">
        <f t="shared" si="29"/>
        <v>3.2599999999999745</v>
      </c>
      <c r="B305" s="4">
        <f t="shared" si="31"/>
        <v>3.3023425796981196</v>
      </c>
      <c r="C305" s="4">
        <f t="shared" si="30"/>
        <v>4.8899999999999615</v>
      </c>
      <c r="D305" s="4">
        <f t="shared" si="35"/>
        <v>0.92024539877301337</v>
      </c>
      <c r="E305" s="4">
        <f t="shared" si="32"/>
        <v>4.2342579698145144E-2</v>
      </c>
      <c r="F305" s="4">
        <f t="shared" si="33"/>
        <v>0.29616238791583971</v>
      </c>
      <c r="G305" t="str">
        <f t="shared" si="34"/>
        <v>subcritical / stromend</v>
      </c>
    </row>
    <row r="306" spans="1:7" x14ac:dyDescent="0.25">
      <c r="A306" s="1">
        <f t="shared" si="29"/>
        <v>3.2699999999999743</v>
      </c>
      <c r="B306" s="4">
        <f t="shared" si="31"/>
        <v>3.3120839996633031</v>
      </c>
      <c r="C306" s="4">
        <f t="shared" si="30"/>
        <v>4.9049999999999612</v>
      </c>
      <c r="D306" s="4">
        <f t="shared" si="35"/>
        <v>0.91743119266055773</v>
      </c>
      <c r="E306" s="4">
        <f t="shared" si="32"/>
        <v>4.2083999663328875E-2</v>
      </c>
      <c r="F306" s="4">
        <f t="shared" si="33"/>
        <v>0.29525669253995029</v>
      </c>
      <c r="G306" t="str">
        <f t="shared" si="34"/>
        <v>subcritical / stromend</v>
      </c>
    </row>
    <row r="307" spans="1:7" x14ac:dyDescent="0.25">
      <c r="A307" s="1">
        <f t="shared" si="29"/>
        <v>3.279999999999974</v>
      </c>
      <c r="B307" s="4">
        <f t="shared" si="31"/>
        <v>3.3218277810826637</v>
      </c>
      <c r="C307" s="4">
        <f t="shared" si="30"/>
        <v>4.9199999999999608</v>
      </c>
      <c r="D307" s="4">
        <f t="shared" si="35"/>
        <v>0.91463414634147067</v>
      </c>
      <c r="E307" s="4">
        <f t="shared" si="32"/>
        <v>4.1827781082689697E-2</v>
      </c>
      <c r="F307" s="4">
        <f t="shared" si="33"/>
        <v>0.29435651969684068</v>
      </c>
      <c r="G307" t="str">
        <f t="shared" si="34"/>
        <v>subcritical / stromend</v>
      </c>
    </row>
    <row r="308" spans="1:7" x14ac:dyDescent="0.25">
      <c r="A308" s="1">
        <f t="shared" si="29"/>
        <v>3.2899999999999738</v>
      </c>
      <c r="B308" s="4">
        <f t="shared" si="31"/>
        <v>3.33157389528919</v>
      </c>
      <c r="C308" s="4">
        <f t="shared" si="30"/>
        <v>4.9349999999999605</v>
      </c>
      <c r="D308" s="4">
        <f t="shared" si="35"/>
        <v>0.91185410334347228</v>
      </c>
      <c r="E308" s="4">
        <f t="shared" si="32"/>
        <v>4.1573895289216178E-2</v>
      </c>
      <c r="F308" s="4">
        <f t="shared" si="33"/>
        <v>0.29346181902906915</v>
      </c>
      <c r="G308" t="str">
        <f t="shared" si="34"/>
        <v>subcritical / stromend</v>
      </c>
    </row>
    <row r="309" spans="1:7" x14ac:dyDescent="0.25">
      <c r="A309" s="1">
        <f t="shared" si="29"/>
        <v>3.2999999999999736</v>
      </c>
      <c r="B309" s="4">
        <f t="shared" si="31"/>
        <v>3.3413223140495609</v>
      </c>
      <c r="C309" s="4">
        <f t="shared" si="30"/>
        <v>4.9499999999999602</v>
      </c>
      <c r="D309" s="4">
        <f t="shared" si="35"/>
        <v>0.90909090909091639</v>
      </c>
      <c r="E309" s="4">
        <f t="shared" si="32"/>
        <v>4.1322314049587305E-2</v>
      </c>
      <c r="F309" s="4">
        <f t="shared" si="33"/>
        <v>0.29257254078958717</v>
      </c>
      <c r="G309" t="str">
        <f t="shared" si="34"/>
        <v>subcritical / stromend</v>
      </c>
    </row>
    <row r="310" spans="1:7" x14ac:dyDescent="0.25">
      <c r="A310" s="1">
        <f t="shared" si="29"/>
        <v>3.3099999999999734</v>
      </c>
      <c r="B310" s="4">
        <f t="shared" si="31"/>
        <v>3.3510730095562944</v>
      </c>
      <c r="C310" s="4">
        <f t="shared" si="30"/>
        <v>4.9649999999999599</v>
      </c>
      <c r="D310" s="4">
        <f t="shared" si="35"/>
        <v>0.90634441087614026</v>
      </c>
      <c r="E310" s="4">
        <f t="shared" si="32"/>
        <v>4.1073009556320983E-2</v>
      </c>
      <c r="F310" s="4">
        <f t="shared" si="33"/>
        <v>0.29168863583251892</v>
      </c>
      <c r="G310" t="str">
        <f t="shared" si="34"/>
        <v>subcritical / stromend</v>
      </c>
    </row>
    <row r="311" spans="1:7" x14ac:dyDescent="0.25">
      <c r="A311" s="1">
        <f t="shared" si="29"/>
        <v>3.3199999999999732</v>
      </c>
      <c r="B311" s="4">
        <f t="shared" si="31"/>
        <v>3.360825954420064</v>
      </c>
      <c r="C311" s="4">
        <f t="shared" si="30"/>
        <v>4.9799999999999596</v>
      </c>
      <c r="D311" s="4">
        <f t="shared" si="35"/>
        <v>0.90361445783133265</v>
      </c>
      <c r="E311" s="4">
        <f t="shared" si="32"/>
        <v>4.0825954420090849E-2</v>
      </c>
      <c r="F311" s="4">
        <f t="shared" si="33"/>
        <v>0.29081005560410772</v>
      </c>
      <c r="G311" t="str">
        <f t="shared" si="34"/>
        <v>subcritical / stromend</v>
      </c>
    </row>
    <row r="312" spans="1:7" x14ac:dyDescent="0.25">
      <c r="A312" s="1">
        <f t="shared" si="29"/>
        <v>3.329999999999973</v>
      </c>
      <c r="B312" s="4">
        <f t="shared" si="31"/>
        <v>3.3705811216621764</v>
      </c>
      <c r="C312" s="4">
        <f t="shared" si="30"/>
        <v>4.9949999999999593</v>
      </c>
      <c r="D312" s="4">
        <f t="shared" si="35"/>
        <v>0.90090090090090824</v>
      </c>
      <c r="E312" s="4">
        <f t="shared" si="32"/>
        <v>4.0581121662203401E-2</v>
      </c>
      <c r="F312" s="4">
        <f t="shared" si="33"/>
        <v>0.28993675213382514</v>
      </c>
      <c r="G312" t="str">
        <f t="shared" si="34"/>
        <v>subcritical / stromend</v>
      </c>
    </row>
    <row r="313" spans="1:7" x14ac:dyDescent="0.25">
      <c r="A313" s="1">
        <f t="shared" si="29"/>
        <v>3.3399999999999728</v>
      </c>
      <c r="B313" s="4">
        <f t="shared" si="31"/>
        <v>3.3803384847072055</v>
      </c>
      <c r="C313" s="4">
        <f t="shared" si="30"/>
        <v>5.0099999999999589</v>
      </c>
      <c r="D313" s="4">
        <f t="shared" si="35"/>
        <v>0.89820359281437856</v>
      </c>
      <c r="E313" s="4">
        <f t="shared" si="32"/>
        <v>4.033848470723278E-2</v>
      </c>
      <c r="F313" s="4">
        <f t="shared" si="33"/>
        <v>0.28906867802564001</v>
      </c>
      <c r="G313" t="str">
        <f t="shared" si="34"/>
        <v>subcritical / stromend</v>
      </c>
    </row>
    <row r="314" spans="1:7" x14ac:dyDescent="0.25">
      <c r="A314" s="1">
        <f t="shared" si="29"/>
        <v>3.3499999999999726</v>
      </c>
      <c r="B314" s="4">
        <f t="shared" si="31"/>
        <v>3.3900980173757809</v>
      </c>
      <c r="C314" s="4">
        <f t="shared" si="30"/>
        <v>5.0249999999999586</v>
      </c>
      <c r="D314" s="4">
        <f t="shared" si="35"/>
        <v>0.89552238805970885</v>
      </c>
      <c r="E314" s="4">
        <f t="shared" si="32"/>
        <v>4.0098017375808315E-2</v>
      </c>
      <c r="F314" s="4">
        <f t="shared" si="33"/>
        <v>0.28820578644944411</v>
      </c>
      <c r="G314" t="str">
        <f t="shared" si="34"/>
        <v>subcritical / stromend</v>
      </c>
    </row>
    <row r="315" spans="1:7" x14ac:dyDescent="0.25">
      <c r="A315" s="1">
        <f t="shared" si="29"/>
        <v>3.3599999999999723</v>
      </c>
      <c r="B315" s="4">
        <f t="shared" si="31"/>
        <v>3.3998596938775241</v>
      </c>
      <c r="C315" s="4">
        <f t="shared" si="30"/>
        <v>5.0399999999999583</v>
      </c>
      <c r="D315" s="4">
        <f t="shared" si="35"/>
        <v>0.89285714285715023</v>
      </c>
      <c r="E315" s="4">
        <f t="shared" si="32"/>
        <v>3.9859693877551727E-2</v>
      </c>
      <c r="F315" s="4">
        <f t="shared" si="33"/>
        <v>0.2873480311326303</v>
      </c>
      <c r="G315" t="str">
        <f t="shared" si="34"/>
        <v>subcritical / stromend</v>
      </c>
    </row>
    <row r="316" spans="1:7" x14ac:dyDescent="0.25">
      <c r="A316" s="1">
        <f t="shared" si="29"/>
        <v>3.3699999999999721</v>
      </c>
      <c r="B316" s="4">
        <f t="shared" si="31"/>
        <v>3.4096234888041357</v>
      </c>
      <c r="C316" s="4">
        <f t="shared" si="30"/>
        <v>5.054999999999958</v>
      </c>
      <c r="D316" s="4">
        <f t="shared" si="35"/>
        <v>0.89020771513353847</v>
      </c>
      <c r="E316" s="4">
        <f t="shared" si="32"/>
        <v>3.9623488804163554E-2</v>
      </c>
      <c r="F316" s="4">
        <f t="shared" si="33"/>
        <v>0.28649536635182132</v>
      </c>
      <c r="G316" t="str">
        <f t="shared" si="34"/>
        <v>subcritical / stromend</v>
      </c>
    </row>
    <row r="317" spans="1:7" x14ac:dyDescent="0.25">
      <c r="A317" s="1">
        <f t="shared" si="29"/>
        <v>3.3799999999999719</v>
      </c>
      <c r="B317" s="4">
        <f t="shared" si="31"/>
        <v>3.4193893771226223</v>
      </c>
      <c r="C317" s="4">
        <f t="shared" si="30"/>
        <v>5.0699999999999577</v>
      </c>
      <c r="D317" s="4">
        <f t="shared" si="35"/>
        <v>0.88757396449704884</v>
      </c>
      <c r="E317" s="4">
        <f t="shared" si="32"/>
        <v>3.9389377122650338E-2</v>
      </c>
      <c r="F317" s="4">
        <f t="shared" si="33"/>
        <v>0.28564774692474493</v>
      </c>
      <c r="G317" t="str">
        <f t="shared" si="34"/>
        <v>subcritical / stromend</v>
      </c>
    </row>
    <row r="318" spans="1:7" x14ac:dyDescent="0.25">
      <c r="A318" s="1">
        <f t="shared" si="29"/>
        <v>3.3899999999999717</v>
      </c>
      <c r="B318" s="4">
        <f t="shared" si="31"/>
        <v>3.4291573341686621</v>
      </c>
      <c r="C318" s="4">
        <f t="shared" si="30"/>
        <v>5.0849999999999573</v>
      </c>
      <c r="D318" s="4">
        <f t="shared" si="35"/>
        <v>0.88495575221239675</v>
      </c>
      <c r="E318" s="4">
        <f t="shared" si="32"/>
        <v>3.9157334168690383E-2</v>
      </c>
      <c r="F318" s="4">
        <f t="shared" si="33"/>
        <v>0.28480512820225307</v>
      </c>
      <c r="G318" t="str">
        <f t="shared" si="34"/>
        <v>subcritical / stromend</v>
      </c>
    </row>
    <row r="319" spans="1:7" x14ac:dyDescent="0.25">
      <c r="A319" s="1">
        <f t="shared" si="29"/>
        <v>3.3999999999999715</v>
      </c>
      <c r="B319" s="4">
        <f t="shared" si="31"/>
        <v>3.4389273356401104</v>
      </c>
      <c r="C319" s="4">
        <f t="shared" si="30"/>
        <v>5.099999999999957</v>
      </c>
      <c r="D319" s="4">
        <f t="shared" si="35"/>
        <v>0.882352941176478</v>
      </c>
      <c r="E319" s="4">
        <f t="shared" si="32"/>
        <v>3.8927335640138949E-2</v>
      </c>
      <c r="F319" s="4">
        <f t="shared" si="33"/>
        <v>0.28396746606048173</v>
      </c>
      <c r="G319" t="str">
        <f t="shared" si="34"/>
        <v>subcritical / stromend</v>
      </c>
    </row>
    <row r="320" spans="1:7" x14ac:dyDescent="0.25">
      <c r="A320" s="1">
        <f t="shared" si="29"/>
        <v>3.4099999999999713</v>
      </c>
      <c r="B320" s="4">
        <f t="shared" si="31"/>
        <v>3.4486993575906357</v>
      </c>
      <c r="C320" s="4">
        <f t="shared" si="30"/>
        <v>5.1149999999999567</v>
      </c>
      <c r="D320" s="4">
        <f t="shared" si="35"/>
        <v>0.87976539589443559</v>
      </c>
      <c r="E320" s="4">
        <f t="shared" si="32"/>
        <v>3.8699357590664452E-2</v>
      </c>
      <c r="F320" s="4">
        <f t="shared" si="33"/>
        <v>0.28313471689314895</v>
      </c>
      <c r="G320" t="str">
        <f t="shared" si="34"/>
        <v>subcritical / stromend</v>
      </c>
    </row>
    <row r="321" spans="1:7" x14ac:dyDescent="0.25">
      <c r="A321" s="1">
        <f t="shared" si="29"/>
        <v>3.4199999999999711</v>
      </c>
      <c r="B321" s="4">
        <f t="shared" si="31"/>
        <v>3.4584733764234867</v>
      </c>
      <c r="C321" s="4">
        <f t="shared" si="30"/>
        <v>5.1299999999999564</v>
      </c>
      <c r="D321" s="4">
        <f t="shared" si="35"/>
        <v>0.87719298245614774</v>
      </c>
      <c r="E321" s="4">
        <f t="shared" si="32"/>
        <v>3.8473376423515671E-2</v>
      </c>
      <c r="F321" s="4">
        <f t="shared" si="33"/>
        <v>0.28230683760398773</v>
      </c>
      <c r="G321" t="str">
        <f t="shared" si="34"/>
        <v>subcritical / stromend</v>
      </c>
    </row>
    <row r="322" spans="1:7" x14ac:dyDescent="0.25">
      <c r="A322" s="1">
        <f t="shared" si="29"/>
        <v>3.4299999999999708</v>
      </c>
      <c r="B322" s="4">
        <f t="shared" si="31"/>
        <v>3.468249368885385</v>
      </c>
      <c r="C322" s="4">
        <f t="shared" si="30"/>
        <v>5.1449999999999561</v>
      </c>
      <c r="D322" s="4">
        <f t="shared" si="35"/>
        <v>0.87463556851312696</v>
      </c>
      <c r="E322" s="4">
        <f t="shared" si="32"/>
        <v>3.8249368885414192E-2</v>
      </c>
      <c r="F322" s="4">
        <f t="shared" si="33"/>
        <v>0.28148378559931136</v>
      </c>
      <c r="G322" t="str">
        <f t="shared" si="34"/>
        <v>subcritical / stromend</v>
      </c>
    </row>
    <row r="323" spans="1:7" x14ac:dyDescent="0.25">
      <c r="A323" s="1">
        <f t="shared" si="29"/>
        <v>3.4399999999999706</v>
      </c>
      <c r="B323" s="4">
        <f t="shared" si="31"/>
        <v>3.4780273120605445</v>
      </c>
      <c r="C323" s="4">
        <f t="shared" si="30"/>
        <v>5.1599999999999557</v>
      </c>
      <c r="D323" s="4">
        <f t="shared" si="35"/>
        <v>0.87209302325582139</v>
      </c>
      <c r="E323" s="4">
        <f t="shared" si="32"/>
        <v>3.8027312060573859E-2</v>
      </c>
      <c r="F323" s="4">
        <f t="shared" si="33"/>
        <v>0.28066551878070872</v>
      </c>
      <c r="G323" t="str">
        <f t="shared" si="34"/>
        <v>subcritical / stromend</v>
      </c>
    </row>
    <row r="324" spans="1:7" x14ac:dyDescent="0.25">
      <c r="A324" s="1">
        <f t="shared" si="29"/>
        <v>3.4499999999999704</v>
      </c>
      <c r="B324" s="4">
        <f t="shared" si="31"/>
        <v>3.4878071833648105</v>
      </c>
      <c r="C324" s="4">
        <f t="shared" si="30"/>
        <v>5.1749999999999554</v>
      </c>
      <c r="D324" s="4">
        <f t="shared" si="35"/>
        <v>0.86956521739131176</v>
      </c>
      <c r="E324" s="4">
        <f t="shared" si="32"/>
        <v>3.7807183364840125E-2</v>
      </c>
      <c r="F324" s="4">
        <f t="shared" si="33"/>
        <v>0.27985199553786611</v>
      </c>
      <c r="G324" t="str">
        <f t="shared" si="34"/>
        <v>subcritical / stromend</v>
      </c>
    </row>
    <row r="325" spans="1:7" x14ac:dyDescent="0.25">
      <c r="A325" s="1">
        <f t="shared" si="29"/>
        <v>3.4599999999999702</v>
      </c>
      <c r="B325" s="4">
        <f t="shared" si="31"/>
        <v>3.4975889605399155</v>
      </c>
      <c r="C325" s="4">
        <f t="shared" si="30"/>
        <v>5.1899999999999551</v>
      </c>
      <c r="D325" s="4">
        <f t="shared" si="35"/>
        <v>0.86705202312139473</v>
      </c>
      <c r="E325" s="4">
        <f t="shared" si="32"/>
        <v>3.7588960539945315E-2</v>
      </c>
      <c r="F325" s="4">
        <f t="shared" si="33"/>
        <v>0.27904317474151391</v>
      </c>
      <c r="G325" t="str">
        <f t="shared" si="34"/>
        <v>subcritical / stromend</v>
      </c>
    </row>
    <row r="326" spans="1:7" x14ac:dyDescent="0.25">
      <c r="A326" s="1">
        <f t="shared" si="29"/>
        <v>3.46999999999997</v>
      </c>
      <c r="B326" s="4">
        <f t="shared" si="31"/>
        <v>3.5073726216478542</v>
      </c>
      <c r="C326" s="4">
        <f t="shared" si="30"/>
        <v>5.2049999999999548</v>
      </c>
      <c r="D326" s="4">
        <f t="shared" si="35"/>
        <v>0.86455331412104497</v>
      </c>
      <c r="E326" s="4">
        <f t="shared" si="32"/>
        <v>3.7372621647884241E-2</v>
      </c>
      <c r="F326" s="4">
        <f t="shared" si="33"/>
        <v>0.27823901573649518</v>
      </c>
      <c r="G326" t="str">
        <f t="shared" si="34"/>
        <v>subcritical / stromend</v>
      </c>
    </row>
    <row r="327" spans="1:7" x14ac:dyDescent="0.25">
      <c r="A327" s="1">
        <f t="shared" si="29"/>
        <v>3.4799999999999698</v>
      </c>
      <c r="B327" s="4">
        <f t="shared" si="31"/>
        <v>3.5171581450653688</v>
      </c>
      <c r="C327" s="4">
        <f t="shared" si="30"/>
        <v>5.2199999999999545</v>
      </c>
      <c r="D327" s="4">
        <f t="shared" si="35"/>
        <v>0.86206896551724888</v>
      </c>
      <c r="E327" s="4">
        <f t="shared" si="32"/>
        <v>3.7158145065399051E-2</v>
      </c>
      <c r="F327" s="4">
        <f t="shared" si="33"/>
        <v>0.27743947833495353</v>
      </c>
      <c r="G327" t="str">
        <f t="shared" si="34"/>
        <v>subcritical / stromend</v>
      </c>
    </row>
    <row r="328" spans="1:7" x14ac:dyDescent="0.25">
      <c r="A328" s="1">
        <f t="shared" si="29"/>
        <v>3.4899999999999696</v>
      </c>
      <c r="B328" s="4">
        <f t="shared" si="31"/>
        <v>3.526945509478546</v>
      </c>
      <c r="C328" s="4">
        <f t="shared" si="30"/>
        <v>5.2349999999999541</v>
      </c>
      <c r="D328" s="4">
        <f t="shared" si="35"/>
        <v>0.85959885386820234</v>
      </c>
      <c r="E328" s="4">
        <f t="shared" si="32"/>
        <v>3.6945509478576444E-2</v>
      </c>
      <c r="F328" s="4">
        <f t="shared" si="33"/>
        <v>0.27664452280963847</v>
      </c>
      <c r="G328" t="str">
        <f t="shared" si="34"/>
        <v>subcritical / stromend</v>
      </c>
    </row>
    <row r="329" spans="1:7" x14ac:dyDescent="0.25">
      <c r="A329" s="1">
        <f t="shared" ref="A329:A392" si="36">A328+$B$5</f>
        <v>3.4999999999999694</v>
      </c>
      <c r="B329" s="4">
        <f t="shared" si="31"/>
        <v>3.5367346938775208</v>
      </c>
      <c r="C329" s="4">
        <f t="shared" ref="C329:C392" si="37">1.5*A329</f>
        <v>5.2499999999999538</v>
      </c>
      <c r="D329" s="4">
        <f t="shared" si="35"/>
        <v>0.85714285714286464</v>
      </c>
      <c r="E329" s="4">
        <f t="shared" si="32"/>
        <v>3.6734693877551461E-2</v>
      </c>
      <c r="F329" s="4">
        <f t="shared" si="33"/>
        <v>0.27585410988732523</v>
      </c>
      <c r="G329" t="str">
        <f t="shared" si="34"/>
        <v>subcritical / stromend</v>
      </c>
    </row>
    <row r="330" spans="1:7" x14ac:dyDescent="0.25">
      <c r="A330" s="1">
        <f t="shared" si="36"/>
        <v>3.5099999999999691</v>
      </c>
      <c r="B330" s="4">
        <f t="shared" ref="B330:B393" si="38">A330+($B$2^2/(20*($B$3^2)*A330^2))</f>
        <v>3.5465256775512883</v>
      </c>
      <c r="C330" s="4">
        <f t="shared" si="37"/>
        <v>5.2649999999999535</v>
      </c>
      <c r="D330" s="4">
        <f t="shared" si="35"/>
        <v>0.85470085470086221</v>
      </c>
      <c r="E330" s="4">
        <f t="shared" ref="E330:E393" si="39">B330-A330</f>
        <v>3.6525677551319191E-2</v>
      </c>
      <c r="F330" s="4">
        <f t="shared" ref="F330:F393" si="40">D330/$E$3</f>
        <v>0.27506820074234711</v>
      </c>
      <c r="G330" t="str">
        <f t="shared" ref="G330:G393" si="41">IF(F330&gt;1,"supercritical / schietend","subcritical / stromend")</f>
        <v>subcritical / stromend</v>
      </c>
    </row>
    <row r="331" spans="1:7" x14ac:dyDescent="0.25">
      <c r="A331" s="1">
        <f t="shared" si="36"/>
        <v>3.5199999999999689</v>
      </c>
      <c r="B331" s="4">
        <f t="shared" si="38"/>
        <v>3.556318440082614</v>
      </c>
      <c r="C331" s="4">
        <f t="shared" si="37"/>
        <v>5.2799999999999532</v>
      </c>
      <c r="D331" s="4">
        <f t="shared" ref="D331:D394" si="42">$B$2/($B$3*A331)</f>
        <v>0.85227272727273484</v>
      </c>
      <c r="E331" s="4">
        <f t="shared" si="39"/>
        <v>3.6318440082645065E-2</v>
      </c>
      <c r="F331" s="4">
        <f t="shared" si="40"/>
        <v>0.27428675699023819</v>
      </c>
      <c r="G331" t="str">
        <f t="shared" si="41"/>
        <v>subcritical / stromend</v>
      </c>
    </row>
    <row r="332" spans="1:7" x14ac:dyDescent="0.25">
      <c r="A332" s="1">
        <f t="shared" si="36"/>
        <v>3.5299999999999687</v>
      </c>
      <c r="B332" s="4">
        <f t="shared" si="38"/>
        <v>3.5661129613430504</v>
      </c>
      <c r="C332" s="4">
        <f t="shared" si="37"/>
        <v>5.2949999999999529</v>
      </c>
      <c r="D332" s="4">
        <f t="shared" si="42"/>
        <v>0.84985835694051748</v>
      </c>
      <c r="E332" s="4">
        <f t="shared" si="39"/>
        <v>3.6112961343081729E-2</v>
      </c>
      <c r="F332" s="4">
        <f t="shared" si="40"/>
        <v>0.27350974068148398</v>
      </c>
      <c r="G332" t="str">
        <f t="shared" si="41"/>
        <v>subcritical / stromend</v>
      </c>
    </row>
    <row r="333" spans="1:7" x14ac:dyDescent="0.25">
      <c r="A333" s="1">
        <f t="shared" si="36"/>
        <v>3.5399999999999685</v>
      </c>
      <c r="B333" s="4">
        <f t="shared" si="38"/>
        <v>3.5759092214880472</v>
      </c>
      <c r="C333" s="4">
        <f t="shared" si="37"/>
        <v>5.3099999999999525</v>
      </c>
      <c r="D333" s="4">
        <f t="shared" si="42"/>
        <v>0.84745762711865158</v>
      </c>
      <c r="E333" s="4">
        <f t="shared" si="39"/>
        <v>3.5909221488078735E-2</v>
      </c>
      <c r="F333" s="4">
        <f t="shared" si="40"/>
        <v>0.27273711429537806</v>
      </c>
      <c r="G333" t="str">
        <f t="shared" si="41"/>
        <v>subcritical / stromend</v>
      </c>
    </row>
    <row r="334" spans="1:7" x14ac:dyDescent="0.25">
      <c r="A334" s="1">
        <f t="shared" si="36"/>
        <v>3.5499999999999683</v>
      </c>
      <c r="B334" s="4">
        <f t="shared" si="38"/>
        <v>3.5857072009521609</v>
      </c>
      <c r="C334" s="4">
        <f t="shared" si="37"/>
        <v>5.3249999999999522</v>
      </c>
      <c r="D334" s="4">
        <f t="shared" si="42"/>
        <v>0.8450704225352188</v>
      </c>
      <c r="E334" s="4">
        <f t="shared" si="39"/>
        <v>3.5707200952192597E-2</v>
      </c>
      <c r="F334" s="4">
        <f t="shared" si="40"/>
        <v>0.27196884073398264</v>
      </c>
      <c r="G334" t="str">
        <f t="shared" si="41"/>
        <v>subcritical / stromend</v>
      </c>
    </row>
    <row r="335" spans="1:7" x14ac:dyDescent="0.25">
      <c r="A335" s="1">
        <f t="shared" si="36"/>
        <v>3.5599999999999681</v>
      </c>
      <c r="B335" s="4">
        <f t="shared" si="38"/>
        <v>3.5955068804443568</v>
      </c>
      <c r="C335" s="4">
        <f t="shared" si="37"/>
        <v>5.3399999999999519</v>
      </c>
      <c r="D335" s="4">
        <f t="shared" si="42"/>
        <v>0.84269662921349076</v>
      </c>
      <c r="E335" s="4">
        <f t="shared" si="39"/>
        <v>3.5506880444388766E-2</v>
      </c>
      <c r="F335" s="4">
        <f t="shared" si="40"/>
        <v>0.27120488331619058</v>
      </c>
      <c r="G335" t="str">
        <f t="shared" si="41"/>
        <v>subcritical / stromend</v>
      </c>
    </row>
    <row r="336" spans="1:7" x14ac:dyDescent="0.25">
      <c r="A336" s="1">
        <f t="shared" si="36"/>
        <v>3.5699999999999679</v>
      </c>
      <c r="B336" s="4">
        <f t="shared" si="38"/>
        <v>3.6053082409434047</v>
      </c>
      <c r="C336" s="4">
        <f t="shared" si="37"/>
        <v>5.3549999999999516</v>
      </c>
      <c r="D336" s="4">
        <f t="shared" si="42"/>
        <v>0.84033613445378907</v>
      </c>
      <c r="E336" s="4">
        <f t="shared" si="39"/>
        <v>3.5308240943436875E-2</v>
      </c>
      <c r="F336" s="4">
        <f t="shared" si="40"/>
        <v>0.27044520577188752</v>
      </c>
      <c r="G336" t="str">
        <f t="shared" si="41"/>
        <v>subcritical / stromend</v>
      </c>
    </row>
    <row r="337" spans="1:7" x14ac:dyDescent="0.25">
      <c r="A337" s="1">
        <f t="shared" si="36"/>
        <v>3.5799999999999677</v>
      </c>
      <c r="B337" s="4">
        <f t="shared" si="38"/>
        <v>3.6151112636933611</v>
      </c>
      <c r="C337" s="4">
        <f t="shared" si="37"/>
        <v>5.3699999999999513</v>
      </c>
      <c r="D337" s="4">
        <f t="shared" si="42"/>
        <v>0.83798882681565001</v>
      </c>
      <c r="E337" s="4">
        <f t="shared" si="39"/>
        <v>3.5111263693393457E-2</v>
      </c>
      <c r="F337" s="4">
        <f t="shared" si="40"/>
        <v>0.26968977223621188</v>
      </c>
      <c r="G337" t="str">
        <f t="shared" si="41"/>
        <v>subcritical / stromend</v>
      </c>
    </row>
    <row r="338" spans="1:7" x14ac:dyDescent="0.25">
      <c r="A338" s="1">
        <f t="shared" si="36"/>
        <v>3.5899999999999674</v>
      </c>
      <c r="B338" s="4">
        <f t="shared" si="38"/>
        <v>3.624915930199144</v>
      </c>
      <c r="C338" s="4">
        <f t="shared" si="37"/>
        <v>5.3849999999999509</v>
      </c>
      <c r="D338" s="4">
        <f t="shared" si="42"/>
        <v>0.83565459610028614</v>
      </c>
      <c r="E338" s="4">
        <f t="shared" si="39"/>
        <v>3.4915930199176604E-2</v>
      </c>
      <c r="F338" s="4">
        <f t="shared" si="40"/>
        <v>0.26893854724391048</v>
      </c>
      <c r="G338" t="str">
        <f t="shared" si="41"/>
        <v>subcritical / stromend</v>
      </c>
    </row>
    <row r="339" spans="1:7" x14ac:dyDescent="0.25">
      <c r="A339" s="1">
        <f t="shared" si="36"/>
        <v>3.5999999999999672</v>
      </c>
      <c r="B339" s="4">
        <f t="shared" si="38"/>
        <v>3.63472222222219</v>
      </c>
      <c r="C339" s="4">
        <f t="shared" si="37"/>
        <v>5.3999999999999506</v>
      </c>
      <c r="D339" s="4">
        <f t="shared" si="42"/>
        <v>0.83333333333334092</v>
      </c>
      <c r="E339" s="4">
        <f t="shared" si="39"/>
        <v>3.4722222222222765E-2</v>
      </c>
      <c r="F339" s="4">
        <f t="shared" si="40"/>
        <v>0.26819149572378853</v>
      </c>
      <c r="G339" t="str">
        <f t="shared" si="41"/>
        <v>subcritical / stromend</v>
      </c>
    </row>
    <row r="340" spans="1:7" x14ac:dyDescent="0.25">
      <c r="A340" s="1">
        <f t="shared" si="36"/>
        <v>3.609999999999967</v>
      </c>
      <c r="B340" s="4">
        <f t="shared" si="38"/>
        <v>3.6445301217761972</v>
      </c>
      <c r="C340" s="4">
        <f t="shared" si="37"/>
        <v>5.4149999999999503</v>
      </c>
      <c r="D340" s="4">
        <f t="shared" si="42"/>
        <v>0.83102493074793005</v>
      </c>
      <c r="E340" s="4">
        <f t="shared" si="39"/>
        <v>3.453012177623016E-2</v>
      </c>
      <c r="F340" s="4">
        <f t="shared" si="40"/>
        <v>0.26744858299325169</v>
      </c>
      <c r="G340" t="str">
        <f t="shared" si="41"/>
        <v>subcritical / stromend</v>
      </c>
    </row>
    <row r="341" spans="1:7" x14ac:dyDescent="0.25">
      <c r="A341" s="1">
        <f t="shared" si="36"/>
        <v>3.6199999999999668</v>
      </c>
      <c r="B341" s="4">
        <f t="shared" si="38"/>
        <v>3.6543396111229489</v>
      </c>
      <c r="C341" s="4">
        <f t="shared" si="37"/>
        <v>5.42999999999995</v>
      </c>
      <c r="D341" s="4">
        <f t="shared" si="42"/>
        <v>0.82872928176796345</v>
      </c>
      <c r="E341" s="4">
        <f t="shared" si="39"/>
        <v>3.4339611122982117E-2</v>
      </c>
      <c r="F341" s="4">
        <f t="shared" si="40"/>
        <v>0.26670977475293889</v>
      </c>
      <c r="G341" t="str">
        <f t="shared" si="41"/>
        <v>subcritical / stromend</v>
      </c>
    </row>
    <row r="342" spans="1:7" x14ac:dyDescent="0.25">
      <c r="A342" s="1">
        <f t="shared" si="36"/>
        <v>3.6299999999999666</v>
      </c>
      <c r="B342" s="4">
        <f t="shared" si="38"/>
        <v>3.6641506727682209</v>
      </c>
      <c r="C342" s="4">
        <f t="shared" si="37"/>
        <v>5.4449999999999497</v>
      </c>
      <c r="D342" s="4">
        <f t="shared" si="42"/>
        <v>0.82644628099174311</v>
      </c>
      <c r="E342" s="4">
        <f t="shared" si="39"/>
        <v>3.4150672768254342E-2</v>
      </c>
      <c r="F342" s="4">
        <f t="shared" si="40"/>
        <v>0.26597503708144316</v>
      </c>
      <c r="G342" t="str">
        <f t="shared" si="41"/>
        <v>subcritical / stromend</v>
      </c>
    </row>
    <row r="343" spans="1:7" x14ac:dyDescent="0.25">
      <c r="A343" s="1">
        <f t="shared" si="36"/>
        <v>3.6399999999999664</v>
      </c>
      <c r="B343" s="4">
        <f t="shared" si="38"/>
        <v>3.6739632894577618</v>
      </c>
      <c r="C343" s="4">
        <f t="shared" si="37"/>
        <v>5.4599999999999493</v>
      </c>
      <c r="D343" s="4">
        <f t="shared" si="42"/>
        <v>0.82417582417583179</v>
      </c>
      <c r="E343" s="4">
        <f t="shared" si="39"/>
        <v>3.3963289457795476E-2</v>
      </c>
      <c r="F343" s="4">
        <f t="shared" si="40"/>
        <v>0.26524433643012052</v>
      </c>
      <c r="G343" t="str">
        <f t="shared" si="41"/>
        <v>subcritical / stromend</v>
      </c>
    </row>
    <row r="344" spans="1:7" x14ac:dyDescent="0.25">
      <c r="A344" s="1">
        <f t="shared" si="36"/>
        <v>3.6499999999999662</v>
      </c>
      <c r="B344" s="4">
        <f t="shared" si="38"/>
        <v>3.6837774441733577</v>
      </c>
      <c r="C344" s="4">
        <f t="shared" si="37"/>
        <v>5.474999999999949</v>
      </c>
      <c r="D344" s="4">
        <f t="shared" si="42"/>
        <v>0.8219178082191857</v>
      </c>
      <c r="E344" s="4">
        <f t="shared" si="39"/>
        <v>3.3777444173391569E-2</v>
      </c>
      <c r="F344" s="4">
        <f t="shared" si="40"/>
        <v>0.26451763961798325</v>
      </c>
      <c r="G344" t="str">
        <f t="shared" si="41"/>
        <v>subcritical / stromend</v>
      </c>
    </row>
    <row r="345" spans="1:7" x14ac:dyDescent="0.25">
      <c r="A345" s="1">
        <f t="shared" si="36"/>
        <v>3.6599999999999659</v>
      </c>
      <c r="B345" s="4">
        <f t="shared" si="38"/>
        <v>3.693593120128964</v>
      </c>
      <c r="C345" s="4">
        <f t="shared" si="37"/>
        <v>5.4899999999999487</v>
      </c>
      <c r="D345" s="4">
        <f t="shared" si="42"/>
        <v>0.81967213114754855</v>
      </c>
      <c r="E345" s="4">
        <f t="shared" si="39"/>
        <v>3.3593120128998066E-2</v>
      </c>
      <c r="F345" s="4">
        <f t="shared" si="40"/>
        <v>0.26379491382667725</v>
      </c>
      <c r="G345" t="str">
        <f t="shared" si="41"/>
        <v>subcritical / stromend</v>
      </c>
    </row>
    <row r="346" spans="1:7" x14ac:dyDescent="0.25">
      <c r="A346" s="1">
        <f t="shared" si="36"/>
        <v>3.6699999999999657</v>
      </c>
      <c r="B346" s="4">
        <f t="shared" si="38"/>
        <v>3.7034103007669184</v>
      </c>
      <c r="C346" s="4">
        <f t="shared" si="37"/>
        <v>5.5049999999999484</v>
      </c>
      <c r="D346" s="4">
        <f t="shared" si="42"/>
        <v>0.81743869209810027</v>
      </c>
      <c r="E346" s="4">
        <f t="shared" si="39"/>
        <v>3.3410300766952616E-2</v>
      </c>
      <c r="F346" s="4">
        <f t="shared" si="40"/>
        <v>0.26307612659554191</v>
      </c>
      <c r="G346" t="str">
        <f t="shared" si="41"/>
        <v>subcritical / stromend</v>
      </c>
    </row>
    <row r="347" spans="1:7" x14ac:dyDescent="0.25">
      <c r="A347" s="1">
        <f t="shared" si="36"/>
        <v>3.6799999999999655</v>
      </c>
      <c r="B347" s="4">
        <f t="shared" si="38"/>
        <v>3.7132289697542196</v>
      </c>
      <c r="C347" s="4">
        <f t="shared" si="37"/>
        <v>5.5199999999999481</v>
      </c>
      <c r="D347" s="4">
        <f t="shared" si="42"/>
        <v>0.81521739130435544</v>
      </c>
      <c r="E347" s="4">
        <f t="shared" si="39"/>
        <v>3.3228969754254045E-2</v>
      </c>
      <c r="F347" s="4">
        <f t="shared" si="40"/>
        <v>0.26236124581674969</v>
      </c>
      <c r="G347" t="str">
        <f t="shared" si="41"/>
        <v>subcritical / stromend</v>
      </c>
    </row>
    <row r="348" spans="1:7" x14ac:dyDescent="0.25">
      <c r="A348" s="1">
        <f t="shared" si="36"/>
        <v>3.6899999999999653</v>
      </c>
      <c r="B348" s="4">
        <f t="shared" si="38"/>
        <v>3.7230491109788808</v>
      </c>
      <c r="C348" s="4">
        <f t="shared" si="37"/>
        <v>5.5349999999999477</v>
      </c>
      <c r="D348" s="4">
        <f t="shared" si="42"/>
        <v>0.81300813008130846</v>
      </c>
      <c r="E348" s="4">
        <f t="shared" si="39"/>
        <v>3.3049110978915497E-2</v>
      </c>
      <c r="F348" s="4">
        <f t="shared" si="40"/>
        <v>0.26165023973052548</v>
      </c>
      <c r="G348" t="str">
        <f t="shared" si="41"/>
        <v>subcritical / stromend</v>
      </c>
    </row>
    <row r="349" spans="1:7" x14ac:dyDescent="0.25">
      <c r="A349" s="1">
        <f t="shared" si="36"/>
        <v>3.6999999999999651</v>
      </c>
      <c r="B349" s="4">
        <f t="shared" si="38"/>
        <v>3.7328707085463497</v>
      </c>
      <c r="C349" s="4">
        <f t="shared" si="37"/>
        <v>5.5499999999999474</v>
      </c>
      <c r="D349" s="4">
        <f t="shared" si="42"/>
        <v>0.81081081081081841</v>
      </c>
      <c r="E349" s="4">
        <f t="shared" si="39"/>
        <v>3.287070854638463E-2</v>
      </c>
      <c r="F349" s="4">
        <f t="shared" si="40"/>
        <v>0.26094307692044294</v>
      </c>
      <c r="G349" t="str">
        <f t="shared" si="41"/>
        <v>subcritical / stromend</v>
      </c>
    </row>
    <row r="350" spans="1:7" x14ac:dyDescent="0.25">
      <c r="A350" s="1">
        <f t="shared" si="36"/>
        <v>3.7099999999999649</v>
      </c>
      <c r="B350" s="4">
        <f t="shared" si="38"/>
        <v>3.7426937467759989</v>
      </c>
      <c r="C350" s="4">
        <f t="shared" si="37"/>
        <v>5.5649999999999471</v>
      </c>
      <c r="D350" s="4">
        <f t="shared" si="42"/>
        <v>0.80862533692723138</v>
      </c>
      <c r="E350" s="4">
        <f t="shared" si="39"/>
        <v>3.2693746776033983E-2</v>
      </c>
      <c r="F350" s="4">
        <f t="shared" si="40"/>
        <v>0.26023972630879755</v>
      </c>
      <c r="G350" t="str">
        <f t="shared" si="41"/>
        <v>subcritical / stromend</v>
      </c>
    </row>
    <row r="351" spans="1:7" x14ac:dyDescent="0.25">
      <c r="A351" s="1">
        <f t="shared" si="36"/>
        <v>3.7199999999999647</v>
      </c>
      <c r="B351" s="4">
        <f t="shared" si="38"/>
        <v>3.752518210197676</v>
      </c>
      <c r="C351" s="4">
        <f t="shared" si="37"/>
        <v>5.5799999999999468</v>
      </c>
      <c r="D351" s="4">
        <f t="shared" si="42"/>
        <v>0.80645161290323342</v>
      </c>
      <c r="E351" s="4">
        <f t="shared" si="39"/>
        <v>3.2518210197711284E-2</v>
      </c>
      <c r="F351" s="4">
        <f t="shared" si="40"/>
        <v>0.25954015715205347</v>
      </c>
      <c r="G351" t="str">
        <f t="shared" si="41"/>
        <v>subcritical / stromend</v>
      </c>
    </row>
    <row r="352" spans="1:7" x14ac:dyDescent="0.25">
      <c r="A352" s="1">
        <f t="shared" si="36"/>
        <v>3.7299999999999645</v>
      </c>
      <c r="B352" s="4">
        <f t="shared" si="38"/>
        <v>3.7623440835483266</v>
      </c>
      <c r="C352" s="4">
        <f t="shared" si="37"/>
        <v>5.5949999999999465</v>
      </c>
      <c r="D352" s="4">
        <f t="shared" si="42"/>
        <v>0.80428954423593257</v>
      </c>
      <c r="E352" s="4">
        <f t="shared" si="39"/>
        <v>3.2344083548362157E-2</v>
      </c>
      <c r="F352" s="4">
        <f t="shared" si="40"/>
        <v>0.25884433903636433</v>
      </c>
      <c r="G352" t="str">
        <f t="shared" si="41"/>
        <v>subcritical / stromend</v>
      </c>
    </row>
    <row r="353" spans="1:7" x14ac:dyDescent="0.25">
      <c r="A353" s="1">
        <f t="shared" si="36"/>
        <v>3.7399999999999642</v>
      </c>
      <c r="B353" s="4">
        <f t="shared" si="38"/>
        <v>3.7721713517686744</v>
      </c>
      <c r="C353" s="4">
        <f t="shared" si="37"/>
        <v>5.6099999999999461</v>
      </c>
      <c r="D353" s="4">
        <f t="shared" si="42"/>
        <v>0.80213903743316273</v>
      </c>
      <c r="E353" s="4">
        <f t="shared" si="39"/>
        <v>3.217135176871011E-2</v>
      </c>
      <c r="F353" s="4">
        <f t="shared" si="40"/>
        <v>0.25815224187316554</v>
      </c>
      <c r="G353" t="str">
        <f t="shared" si="41"/>
        <v>subcritical / stromend</v>
      </c>
    </row>
    <row r="354" spans="1:7" x14ac:dyDescent="0.25">
      <c r="A354" s="1">
        <f t="shared" si="36"/>
        <v>3.749999999999964</v>
      </c>
      <c r="B354" s="4">
        <f t="shared" si="38"/>
        <v>3.7819999999999645</v>
      </c>
      <c r="C354" s="4">
        <f t="shared" si="37"/>
        <v>5.6249999999999458</v>
      </c>
      <c r="D354" s="4">
        <f t="shared" si="42"/>
        <v>0.8000000000000077</v>
      </c>
      <c r="E354" s="4">
        <f t="shared" si="39"/>
        <v>3.2000000000000473E-2</v>
      </c>
      <c r="F354" s="4">
        <f t="shared" si="40"/>
        <v>0.25746383589483712</v>
      </c>
      <c r="G354" t="str">
        <f t="shared" si="41"/>
        <v>subcritical / stromend</v>
      </c>
    </row>
    <row r="355" spans="1:7" x14ac:dyDescent="0.25">
      <c r="A355" s="1">
        <f t="shared" si="36"/>
        <v>3.7599999999999638</v>
      </c>
      <c r="B355" s="4">
        <f t="shared" si="38"/>
        <v>3.7918300135807703</v>
      </c>
      <c r="C355" s="4">
        <f t="shared" si="37"/>
        <v>5.6399999999999455</v>
      </c>
      <c r="D355" s="4">
        <f t="shared" si="42"/>
        <v>0.79787234042553956</v>
      </c>
      <c r="E355" s="4">
        <f t="shared" si="39"/>
        <v>3.1830013580806504E-2</v>
      </c>
      <c r="F355" s="4">
        <f t="shared" si="40"/>
        <v>0.25677909165043594</v>
      </c>
      <c r="G355" t="str">
        <f t="shared" si="41"/>
        <v>subcritical / stromend</v>
      </c>
    </row>
    <row r="356" spans="1:7" x14ac:dyDescent="0.25">
      <c r="A356" s="1">
        <f t="shared" si="36"/>
        <v>3.7699999999999636</v>
      </c>
      <c r="B356" s="4">
        <f t="shared" si="38"/>
        <v>3.8016613780438537</v>
      </c>
      <c r="C356" s="4">
        <f t="shared" si="37"/>
        <v>5.6549999999999452</v>
      </c>
      <c r="D356" s="4">
        <f t="shared" si="42"/>
        <v>0.7957559681697689</v>
      </c>
      <c r="E356" s="4">
        <f t="shared" si="39"/>
        <v>3.1661378043890132E-2</v>
      </c>
      <c r="F356" s="4">
        <f t="shared" si="40"/>
        <v>0.25609798000149581</v>
      </c>
      <c r="G356" t="str">
        <f t="shared" si="41"/>
        <v>subcritical / stromend</v>
      </c>
    </row>
    <row r="357" spans="1:7" x14ac:dyDescent="0.25">
      <c r="A357" s="1">
        <f t="shared" si="36"/>
        <v>3.7799999999999634</v>
      </c>
      <c r="B357" s="4">
        <f t="shared" si="38"/>
        <v>3.8114940791130909</v>
      </c>
      <c r="C357" s="4">
        <f t="shared" si="37"/>
        <v>5.6699999999999449</v>
      </c>
      <c r="D357" s="4">
        <f t="shared" si="42"/>
        <v>0.79365079365080138</v>
      </c>
      <c r="E357" s="4">
        <f t="shared" si="39"/>
        <v>3.1494079113127516E-2</v>
      </c>
      <c r="F357" s="4">
        <f t="shared" si="40"/>
        <v>0.25542047211789398</v>
      </c>
      <c r="G357" t="str">
        <f t="shared" si="41"/>
        <v>subcritical / stromend</v>
      </c>
    </row>
    <row r="358" spans="1:7" x14ac:dyDescent="0.25">
      <c r="A358" s="1">
        <f t="shared" si="36"/>
        <v>3.7899999999999632</v>
      </c>
      <c r="B358" s="4">
        <f t="shared" si="38"/>
        <v>3.8213281027004462</v>
      </c>
      <c r="C358" s="4">
        <f t="shared" si="37"/>
        <v>5.6849999999999445</v>
      </c>
      <c r="D358" s="4">
        <f t="shared" si="42"/>
        <v>0.79155672823219769</v>
      </c>
      <c r="E358" s="4">
        <f t="shared" si="39"/>
        <v>3.1328102700483029E-2</v>
      </c>
      <c r="F358" s="4">
        <f t="shared" si="40"/>
        <v>0.25474653947378345</v>
      </c>
      <c r="G358" t="str">
        <f t="shared" si="41"/>
        <v>subcritical / stromend</v>
      </c>
    </row>
    <row r="359" spans="1:7" x14ac:dyDescent="0.25">
      <c r="A359" s="1">
        <f t="shared" si="36"/>
        <v>3.799999999999963</v>
      </c>
      <c r="B359" s="4">
        <f t="shared" si="38"/>
        <v>3.8311634349030106</v>
      </c>
      <c r="C359" s="4">
        <f t="shared" si="37"/>
        <v>5.6999999999999442</v>
      </c>
      <c r="D359" s="4">
        <f t="shared" si="42"/>
        <v>0.78947368421053399</v>
      </c>
      <c r="E359" s="4">
        <f t="shared" si="39"/>
        <v>3.1163434903047627E-2</v>
      </c>
      <c r="F359" s="4">
        <f t="shared" si="40"/>
        <v>0.25407615384358928</v>
      </c>
      <c r="G359" t="str">
        <f t="shared" si="41"/>
        <v>subcritical / stromend</v>
      </c>
    </row>
    <row r="360" spans="1:7" x14ac:dyDescent="0.25">
      <c r="A360" s="1">
        <f t="shared" si="36"/>
        <v>3.8099999999999627</v>
      </c>
      <c r="B360" s="4">
        <f t="shared" si="38"/>
        <v>3.8410000620000875</v>
      </c>
      <c r="C360" s="4">
        <f t="shared" si="37"/>
        <v>5.7149999999999439</v>
      </c>
      <c r="D360" s="4">
        <f t="shared" si="42"/>
        <v>0.78740157480315731</v>
      </c>
      <c r="E360" s="4">
        <f t="shared" si="39"/>
        <v>3.1000062000124728E-2</v>
      </c>
      <c r="F360" s="4">
        <f t="shared" si="40"/>
        <v>0.25340928729806805</v>
      </c>
      <c r="G360" t="str">
        <f t="shared" si="41"/>
        <v>subcritical / stromend</v>
      </c>
    </row>
    <row r="361" spans="1:7" x14ac:dyDescent="0.25">
      <c r="A361" s="1">
        <f t="shared" si="36"/>
        <v>3.8199999999999625</v>
      </c>
      <c r="B361" s="4">
        <f t="shared" si="38"/>
        <v>3.8508379704503346</v>
      </c>
      <c r="C361" s="4">
        <f t="shared" si="37"/>
        <v>5.7299999999999436</v>
      </c>
      <c r="D361" s="4">
        <f t="shared" si="42"/>
        <v>0.78534031413613337</v>
      </c>
      <c r="E361" s="4">
        <f t="shared" si="39"/>
        <v>3.0837970450372065E-2</v>
      </c>
      <c r="F361" s="4">
        <f t="shared" si="40"/>
        <v>0.25274591220042913</v>
      </c>
      <c r="G361" t="str">
        <f t="shared" si="41"/>
        <v>subcritical / stromend</v>
      </c>
    </row>
    <row r="362" spans="1:7" x14ac:dyDescent="0.25">
      <c r="A362" s="1">
        <f t="shared" si="36"/>
        <v>3.8299999999999623</v>
      </c>
      <c r="B362" s="4">
        <f t="shared" si="38"/>
        <v>3.8606771468889596</v>
      </c>
      <c r="C362" s="4">
        <f t="shared" si="37"/>
        <v>5.7449999999999433</v>
      </c>
      <c r="D362" s="4">
        <f t="shared" si="42"/>
        <v>0.78328981723238367</v>
      </c>
      <c r="E362" s="4">
        <f t="shared" si="39"/>
        <v>3.0677146888997253E-2</v>
      </c>
      <c r="F362" s="4">
        <f t="shared" si="40"/>
        <v>0.25208600120251679</v>
      </c>
      <c r="G362" t="str">
        <f t="shared" si="41"/>
        <v>subcritical / stromend</v>
      </c>
    </row>
    <row r="363" spans="1:7" x14ac:dyDescent="0.25">
      <c r="A363" s="1">
        <f t="shared" si="36"/>
        <v>3.8399999999999621</v>
      </c>
      <c r="B363" s="4">
        <f t="shared" si="38"/>
        <v>3.8705175781249626</v>
      </c>
      <c r="C363" s="4">
        <f t="shared" si="37"/>
        <v>5.7599999999999429</v>
      </c>
      <c r="D363" s="4">
        <f t="shared" si="42"/>
        <v>0.78125000000000766</v>
      </c>
      <c r="E363" s="4">
        <f t="shared" si="39"/>
        <v>3.0517578125000444E-2</v>
      </c>
      <c r="F363" s="4">
        <f t="shared" si="40"/>
        <v>0.25142952724105189</v>
      </c>
      <c r="G363" t="str">
        <f t="shared" si="41"/>
        <v>subcritical / stromend</v>
      </c>
    </row>
    <row r="364" spans="1:7" x14ac:dyDescent="0.25">
      <c r="A364" s="1">
        <f t="shared" si="36"/>
        <v>3.8499999999999619</v>
      </c>
      <c r="B364" s="4">
        <f t="shared" si="38"/>
        <v>3.8803592511384344</v>
      </c>
      <c r="C364" s="4">
        <f t="shared" si="37"/>
        <v>5.7749999999999426</v>
      </c>
      <c r="D364" s="4">
        <f t="shared" si="42"/>
        <v>0.77922077922078692</v>
      </c>
      <c r="E364" s="4">
        <f t="shared" si="39"/>
        <v>3.0359251138472487E-2</v>
      </c>
      <c r="F364" s="4">
        <f t="shared" si="40"/>
        <v>0.25077646353393229</v>
      </c>
      <c r="G364" t="str">
        <f t="shared" si="41"/>
        <v>subcritical / stromend</v>
      </c>
    </row>
    <row r="365" spans="1:7" x14ac:dyDescent="0.25">
      <c r="A365" s="1">
        <f t="shared" si="36"/>
        <v>3.8599999999999617</v>
      </c>
      <c r="B365" s="4">
        <f t="shared" si="38"/>
        <v>3.8902021530778974</v>
      </c>
      <c r="C365" s="4">
        <f t="shared" si="37"/>
        <v>5.7899999999999423</v>
      </c>
      <c r="D365" s="4">
        <f t="shared" si="42"/>
        <v>0.77720207253886786</v>
      </c>
      <c r="E365" s="4">
        <f t="shared" si="39"/>
        <v>3.0202153077935723E-2</v>
      </c>
      <c r="F365" s="4">
        <f t="shared" si="40"/>
        <v>0.25012678357659052</v>
      </c>
      <c r="G365" t="str">
        <f t="shared" si="41"/>
        <v>subcritical / stromend</v>
      </c>
    </row>
    <row r="366" spans="1:7" x14ac:dyDescent="0.25">
      <c r="A366" s="1">
        <f t="shared" si="36"/>
        <v>3.8699999999999615</v>
      </c>
      <c r="B366" s="4">
        <f t="shared" si="38"/>
        <v>3.9000462712576991</v>
      </c>
      <c r="C366" s="4">
        <f t="shared" si="37"/>
        <v>5.804999999999942</v>
      </c>
      <c r="D366" s="4">
        <f t="shared" si="42"/>
        <v>0.77519379844962011</v>
      </c>
      <c r="E366" s="4">
        <f t="shared" si="39"/>
        <v>3.0046271257737622E-2</v>
      </c>
      <c r="F366" s="4">
        <f t="shared" si="40"/>
        <v>0.24948046113840813</v>
      </c>
      <c r="G366" t="str">
        <f t="shared" si="41"/>
        <v>subcritical / stromend</v>
      </c>
    </row>
    <row r="367" spans="1:7" x14ac:dyDescent="0.25">
      <c r="A367" s="1">
        <f t="shared" si="36"/>
        <v>3.8799999999999613</v>
      </c>
      <c r="B367" s="4">
        <f t="shared" si="38"/>
        <v>3.9098915931554514</v>
      </c>
      <c r="C367" s="4">
        <f t="shared" si="37"/>
        <v>5.8199999999999417</v>
      </c>
      <c r="D367" s="4">
        <f t="shared" si="42"/>
        <v>0.77319587628866748</v>
      </c>
      <c r="E367" s="4">
        <f t="shared" si="39"/>
        <v>2.989159315549017E-2</v>
      </c>
      <c r="F367" s="4">
        <f t="shared" si="40"/>
        <v>0.24883747025918543</v>
      </c>
      <c r="G367" t="str">
        <f t="shared" si="41"/>
        <v>subcritical / stromend</v>
      </c>
    </row>
    <row r="368" spans="1:7" x14ac:dyDescent="0.25">
      <c r="A368" s="1">
        <f t="shared" si="36"/>
        <v>3.889999999999961</v>
      </c>
      <c r="B368" s="4">
        <f t="shared" si="38"/>
        <v>3.9197381064095147</v>
      </c>
      <c r="C368" s="4">
        <f t="shared" si="37"/>
        <v>5.8349999999999413</v>
      </c>
      <c r="D368" s="4">
        <f t="shared" si="42"/>
        <v>0.77120822622108742</v>
      </c>
      <c r="E368" s="4">
        <f t="shared" si="39"/>
        <v>2.9738106409553655E-2</v>
      </c>
      <c r="F368" s="4">
        <f t="shared" si="40"/>
        <v>0.24819778524566569</v>
      </c>
      <c r="G368" t="str">
        <f t="shared" si="41"/>
        <v>subcritical / stromend</v>
      </c>
    </row>
    <row r="369" spans="1:7" x14ac:dyDescent="0.25">
      <c r="A369" s="1">
        <f t="shared" si="36"/>
        <v>3.8999999999999608</v>
      </c>
      <c r="B369" s="4">
        <f t="shared" si="38"/>
        <v>3.9295857988165293</v>
      </c>
      <c r="C369" s="4">
        <f t="shared" si="37"/>
        <v>5.849999999999941</v>
      </c>
      <c r="D369" s="4">
        <f t="shared" si="42"/>
        <v>0.76923076923077693</v>
      </c>
      <c r="E369" s="4">
        <f t="shared" si="39"/>
        <v>2.958579881656842E-2</v>
      </c>
      <c r="F369" s="4">
        <f t="shared" si="40"/>
        <v>0.2475613806681127</v>
      </c>
      <c r="G369" t="str">
        <f t="shared" si="41"/>
        <v>subcritical / stromend</v>
      </c>
    </row>
    <row r="370" spans="1:7" x14ac:dyDescent="0.25">
      <c r="A370" s="1">
        <f t="shared" si="36"/>
        <v>3.9099999999999606</v>
      </c>
      <c r="B370" s="4">
        <f t="shared" si="38"/>
        <v>3.9394346583289885</v>
      </c>
      <c r="C370" s="4">
        <f t="shared" si="37"/>
        <v>5.8649999999999407</v>
      </c>
      <c r="D370" s="4">
        <f t="shared" si="42"/>
        <v>0.76726342710998219</v>
      </c>
      <c r="E370" s="4">
        <f t="shared" si="39"/>
        <v>2.9434658329027918E-2</v>
      </c>
      <c r="F370" s="4">
        <f t="shared" si="40"/>
        <v>0.24692823135694109</v>
      </c>
      <c r="G370" t="str">
        <f t="shared" si="41"/>
        <v>subcritical / stromend</v>
      </c>
    </row>
    <row r="371" spans="1:7" x14ac:dyDescent="0.25">
      <c r="A371" s="1">
        <f t="shared" si="36"/>
        <v>3.9199999999999604</v>
      </c>
      <c r="B371" s="4">
        <f t="shared" si="38"/>
        <v>3.9492846730528557</v>
      </c>
      <c r="C371" s="4">
        <f t="shared" si="37"/>
        <v>5.8799999999999404</v>
      </c>
      <c r="D371" s="4">
        <f t="shared" si="42"/>
        <v>0.76530612244898732</v>
      </c>
      <c r="E371" s="4">
        <f t="shared" si="39"/>
        <v>2.9284673052895283E-2</v>
      </c>
      <c r="F371" s="4">
        <f t="shared" si="40"/>
        <v>0.24629831239939787</v>
      </c>
      <c r="G371" t="str">
        <f t="shared" si="41"/>
        <v>subcritical / stromend</v>
      </c>
    </row>
    <row r="372" spans="1:7" x14ac:dyDescent="0.25">
      <c r="A372" s="1">
        <f t="shared" si="36"/>
        <v>3.9299999999999602</v>
      </c>
      <c r="B372" s="4">
        <f t="shared" si="38"/>
        <v>3.9591358312452263</v>
      </c>
      <c r="C372" s="4">
        <f t="shared" si="37"/>
        <v>5.8949999999999401</v>
      </c>
      <c r="D372" s="4">
        <f t="shared" si="42"/>
        <v>0.76335877862596191</v>
      </c>
      <c r="E372" s="4">
        <f t="shared" si="39"/>
        <v>2.9135831245266086E-2</v>
      </c>
      <c r="F372" s="4">
        <f t="shared" si="40"/>
        <v>0.24567159913629508</v>
      </c>
      <c r="G372" t="str">
        <f t="shared" si="41"/>
        <v>subcritical / stromend</v>
      </c>
    </row>
    <row r="373" spans="1:7" x14ac:dyDescent="0.25">
      <c r="A373" s="1">
        <f t="shared" si="36"/>
        <v>3.93999999999996</v>
      </c>
      <c r="B373" s="4">
        <f t="shared" si="38"/>
        <v>3.9689881213120275</v>
      </c>
      <c r="C373" s="4">
        <f t="shared" si="37"/>
        <v>5.9099999999999397</v>
      </c>
      <c r="D373" s="4">
        <f t="shared" si="42"/>
        <v>0.76142131979696204</v>
      </c>
      <c r="E373" s="4">
        <f t="shared" si="39"/>
        <v>2.8988121312067516E-2</v>
      </c>
      <c r="F373" s="4">
        <f t="shared" si="40"/>
        <v>0.24504806715879179</v>
      </c>
      <c r="G373" t="str">
        <f t="shared" si="41"/>
        <v>subcritical / stromend</v>
      </c>
    </row>
    <row r="374" spans="1:7" x14ac:dyDescent="0.25">
      <c r="A374" s="1">
        <f t="shared" si="36"/>
        <v>3.9499999999999598</v>
      </c>
      <c r="B374" s="4">
        <f t="shared" si="38"/>
        <v>3.9788415318057608</v>
      </c>
      <c r="C374" s="4">
        <f t="shared" si="37"/>
        <v>5.9249999999999394</v>
      </c>
      <c r="D374" s="4">
        <f t="shared" si="42"/>
        <v>0.75949367088608366</v>
      </c>
      <c r="E374" s="4">
        <f t="shared" si="39"/>
        <v>2.8841531805801068E-2</v>
      </c>
      <c r="F374" s="4">
        <f t="shared" si="40"/>
        <v>0.24442769230522524</v>
      </c>
      <c r="G374" t="str">
        <f t="shared" si="41"/>
        <v>subcritical / stromend</v>
      </c>
    </row>
    <row r="375" spans="1:7" x14ac:dyDescent="0.25">
      <c r="A375" s="1">
        <f t="shared" si="36"/>
        <v>3.9599999999999596</v>
      </c>
      <c r="B375" s="4">
        <f t="shared" si="38"/>
        <v>3.9886960514232843</v>
      </c>
      <c r="C375" s="4">
        <f t="shared" si="37"/>
        <v>5.9399999999999391</v>
      </c>
      <c r="D375" s="4">
        <f t="shared" si="42"/>
        <v>0.75757575757576534</v>
      </c>
      <c r="E375" s="4">
        <f t="shared" si="39"/>
        <v>2.8696051423324764E-2</v>
      </c>
      <c r="F375" s="4">
        <f t="shared" si="40"/>
        <v>0.24381045065798984</v>
      </c>
      <c r="G375" t="str">
        <f t="shared" si="41"/>
        <v>subcritical / stromend</v>
      </c>
    </row>
    <row r="376" spans="1:7" x14ac:dyDescent="0.25">
      <c r="A376" s="1">
        <f t="shared" si="36"/>
        <v>3.9699999999999593</v>
      </c>
      <c r="B376" s="4">
        <f t="shared" si="38"/>
        <v>3.9985516690036338</v>
      </c>
      <c r="C376" s="4">
        <f t="shared" si="37"/>
        <v>5.9549999999999388</v>
      </c>
      <c r="D376" s="4">
        <f t="shared" si="42"/>
        <v>0.755667506297237</v>
      </c>
      <c r="E376" s="4">
        <f t="shared" si="39"/>
        <v>2.8551669003674451E-2</v>
      </c>
      <c r="F376" s="4">
        <f t="shared" si="40"/>
        <v>0.24319631854046342</v>
      </c>
      <c r="G376" t="str">
        <f t="shared" si="41"/>
        <v>subcritical / stromend</v>
      </c>
    </row>
    <row r="377" spans="1:7" x14ac:dyDescent="0.25">
      <c r="A377" s="1">
        <f t="shared" si="36"/>
        <v>3.9799999999999591</v>
      </c>
      <c r="B377" s="4">
        <f t="shared" si="38"/>
        <v>4.0084083735258806</v>
      </c>
      <c r="C377" s="4">
        <f t="shared" si="37"/>
        <v>5.9699999999999385</v>
      </c>
      <c r="D377" s="4">
        <f t="shared" si="42"/>
        <v>0.75376884422111323</v>
      </c>
      <c r="E377" s="4">
        <f t="shared" si="39"/>
        <v>2.8408373525921515E-2</v>
      </c>
      <c r="F377" s="4">
        <f t="shared" si="40"/>
        <v>0.24258527251397982</v>
      </c>
      <c r="G377" t="str">
        <f t="shared" si="41"/>
        <v>subcritical / stromend</v>
      </c>
    </row>
    <row r="378" spans="1:7" x14ac:dyDescent="0.25">
      <c r="A378" s="1">
        <f t="shared" si="36"/>
        <v>3.9899999999999589</v>
      </c>
      <c r="B378" s="4">
        <f t="shared" si="38"/>
        <v>4.0182661541070317</v>
      </c>
      <c r="C378" s="4">
        <f t="shared" si="37"/>
        <v>5.9849999999999381</v>
      </c>
      <c r="D378" s="4">
        <f t="shared" si="42"/>
        <v>0.75187969924812803</v>
      </c>
      <c r="E378" s="4">
        <f t="shared" si="39"/>
        <v>2.8266154107072783E-2</v>
      </c>
      <c r="F378" s="4">
        <f t="shared" si="40"/>
        <v>0.24197728937484705</v>
      </c>
      <c r="G378" t="str">
        <f t="shared" si="41"/>
        <v>subcritical / stromend</v>
      </c>
    </row>
    <row r="379" spans="1:7" x14ac:dyDescent="0.25">
      <c r="A379" s="1">
        <f t="shared" si="36"/>
        <v>3.9999999999999587</v>
      </c>
      <c r="B379" s="4">
        <f t="shared" si="38"/>
        <v>4.0281249999999593</v>
      </c>
      <c r="C379" s="4">
        <f t="shared" si="37"/>
        <v>5.9999999999999378</v>
      </c>
      <c r="D379" s="4">
        <f t="shared" si="42"/>
        <v>0.75000000000000777</v>
      </c>
      <c r="E379" s="4">
        <f t="shared" si="39"/>
        <v>2.8125000000000622E-2</v>
      </c>
      <c r="F379" s="4">
        <f t="shared" si="40"/>
        <v>0.24137234615140996</v>
      </c>
      <c r="G379" t="str">
        <f t="shared" si="41"/>
        <v>subcritical / stromend</v>
      </c>
    </row>
    <row r="380" spans="1:7" x14ac:dyDescent="0.25">
      <c r="A380" s="1">
        <f t="shared" si="36"/>
        <v>4.0099999999999589</v>
      </c>
      <c r="B380" s="4">
        <f t="shared" si="38"/>
        <v>4.0379849005913737</v>
      </c>
      <c r="C380" s="4">
        <f t="shared" si="37"/>
        <v>6.0149999999999384</v>
      </c>
      <c r="D380" s="4">
        <f t="shared" si="42"/>
        <v>0.74812967581048151</v>
      </c>
      <c r="E380" s="4">
        <f t="shared" si="39"/>
        <v>2.7984900591414785E-2</v>
      </c>
      <c r="F380" s="4">
        <f t="shared" si="40"/>
        <v>0.24077042010115704</v>
      </c>
      <c r="G380" t="str">
        <f t="shared" si="41"/>
        <v>subcritical / stromend</v>
      </c>
    </row>
    <row r="381" spans="1:7" x14ac:dyDescent="0.25">
      <c r="A381" s="1">
        <f t="shared" si="36"/>
        <v>4.0199999999999587</v>
      </c>
      <c r="B381" s="4">
        <f t="shared" si="38"/>
        <v>4.0478458453998254</v>
      </c>
      <c r="C381" s="4">
        <f t="shared" si="37"/>
        <v>6.0299999999999381</v>
      </c>
      <c r="D381" s="4">
        <f t="shared" si="42"/>
        <v>0.74626865671642562</v>
      </c>
      <c r="E381" s="4">
        <f t="shared" si="39"/>
        <v>2.7845845399866676E-2</v>
      </c>
      <c r="F381" s="4">
        <f t="shared" si="40"/>
        <v>0.24017148870787061</v>
      </c>
      <c r="G381" t="str">
        <f t="shared" si="41"/>
        <v>subcritical / stromend</v>
      </c>
    </row>
    <row r="382" spans="1:7" x14ac:dyDescent="0.25">
      <c r="A382" s="1">
        <f t="shared" si="36"/>
        <v>4.0299999999999585</v>
      </c>
      <c r="B382" s="4">
        <f t="shared" si="38"/>
        <v>4.0577078240737485</v>
      </c>
      <c r="C382" s="4">
        <f t="shared" si="37"/>
        <v>6.0449999999999378</v>
      </c>
      <c r="D382" s="4">
        <f t="shared" si="42"/>
        <v>0.7444168734491392</v>
      </c>
      <c r="E382" s="4">
        <f t="shared" si="39"/>
        <v>2.7707824073790022E-2</v>
      </c>
      <c r="F382" s="4">
        <f t="shared" si="40"/>
        <v>0.23957552967881882</v>
      </c>
      <c r="G382" t="str">
        <f t="shared" si="41"/>
        <v>subcritical / stromend</v>
      </c>
    </row>
    <row r="383" spans="1:7" x14ac:dyDescent="0.25">
      <c r="A383" s="1">
        <f t="shared" si="36"/>
        <v>4.0399999999999583</v>
      </c>
      <c r="B383" s="4">
        <f t="shared" si="38"/>
        <v>4.0675708263895283</v>
      </c>
      <c r="C383" s="4">
        <f t="shared" si="37"/>
        <v>6.0599999999999374</v>
      </c>
      <c r="D383" s="4">
        <f t="shared" si="42"/>
        <v>0.74257425742575023</v>
      </c>
      <c r="E383" s="4">
        <f t="shared" si="39"/>
        <v>2.757082638956998E-2</v>
      </c>
      <c r="F383" s="4">
        <f t="shared" si="40"/>
        <v>0.23898252094199005</v>
      </c>
      <c r="G383" t="str">
        <f t="shared" si="41"/>
        <v>subcritical / stromend</v>
      </c>
    </row>
    <row r="384" spans="1:7" x14ac:dyDescent="0.25">
      <c r="A384" s="1">
        <f t="shared" si="36"/>
        <v>4.0499999999999581</v>
      </c>
      <c r="B384" s="4">
        <f t="shared" si="38"/>
        <v>4.0774348422496161</v>
      </c>
      <c r="C384" s="4">
        <f t="shared" si="37"/>
        <v>6.0749999999999371</v>
      </c>
      <c r="D384" s="4">
        <f t="shared" si="42"/>
        <v>0.74074074074074836</v>
      </c>
      <c r="E384" s="4">
        <f t="shared" si="39"/>
        <v>2.7434842249657976E-2</v>
      </c>
      <c r="F384" s="4">
        <f t="shared" si="40"/>
        <v>0.23839244064336784</v>
      </c>
      <c r="G384" t="str">
        <f t="shared" si="41"/>
        <v>subcritical / stromend</v>
      </c>
    </row>
    <row r="385" spans="1:7" x14ac:dyDescent="0.25">
      <c r="A385" s="1">
        <f t="shared" si="36"/>
        <v>4.0599999999999579</v>
      </c>
      <c r="B385" s="4">
        <f t="shared" si="38"/>
        <v>4.0872998616806591</v>
      </c>
      <c r="C385" s="4">
        <f t="shared" si="37"/>
        <v>6.0899999999999368</v>
      </c>
      <c r="D385" s="4">
        <f t="shared" si="42"/>
        <v>0.73891625615764311</v>
      </c>
      <c r="E385" s="4">
        <f t="shared" si="39"/>
        <v>2.7299861680701198E-2</v>
      </c>
      <c r="F385" s="4">
        <f t="shared" si="40"/>
        <v>0.23780526714424627</v>
      </c>
      <c r="G385" t="str">
        <f t="shared" si="41"/>
        <v>subcritical / stromend</v>
      </c>
    </row>
    <row r="386" spans="1:7" x14ac:dyDescent="0.25">
      <c r="A386" s="1">
        <f t="shared" si="36"/>
        <v>4.0699999999999577</v>
      </c>
      <c r="B386" s="4">
        <f t="shared" si="38"/>
        <v>4.0971658748316804</v>
      </c>
      <c r="C386" s="4">
        <f t="shared" si="37"/>
        <v>6.1049999999999365</v>
      </c>
      <c r="D386" s="4">
        <f t="shared" si="42"/>
        <v>0.73710073710074475</v>
      </c>
      <c r="E386" s="4">
        <f t="shared" si="39"/>
        <v>2.7165874831722725E-2</v>
      </c>
      <c r="F386" s="4">
        <f t="shared" si="40"/>
        <v>0.23722097901858474</v>
      </c>
      <c r="G386" t="str">
        <f t="shared" si="41"/>
        <v>subcritical / stromend</v>
      </c>
    </row>
    <row r="387" spans="1:7" x14ac:dyDescent="0.25">
      <c r="A387" s="1">
        <f t="shared" si="36"/>
        <v>4.0799999999999574</v>
      </c>
      <c r="B387" s="4">
        <f t="shared" si="38"/>
        <v>4.107032871972276</v>
      </c>
      <c r="C387" s="4">
        <f t="shared" si="37"/>
        <v>6.1199999999999362</v>
      </c>
      <c r="D387" s="4">
        <f t="shared" si="42"/>
        <v>0.73529411764706654</v>
      </c>
      <c r="E387" s="4">
        <f t="shared" si="39"/>
        <v>2.7032871972318517E-2</v>
      </c>
      <c r="F387" s="4">
        <f t="shared" si="40"/>
        <v>0.23663955505040196</v>
      </c>
      <c r="G387" t="str">
        <f t="shared" si="41"/>
        <v>subcritical / stromend</v>
      </c>
    </row>
    <row r="388" spans="1:7" x14ac:dyDescent="0.25">
      <c r="A388" s="1">
        <f t="shared" si="36"/>
        <v>4.0899999999999572</v>
      </c>
      <c r="B388" s="4">
        <f t="shared" si="38"/>
        <v>4.1169008434908507</v>
      </c>
      <c r="C388" s="4">
        <f t="shared" si="37"/>
        <v>6.1349999999999358</v>
      </c>
      <c r="D388" s="4">
        <f t="shared" si="42"/>
        <v>0.73349633251834512</v>
      </c>
      <c r="E388" s="4">
        <f t="shared" si="39"/>
        <v>2.69008434908935E-2</v>
      </c>
      <c r="F388" s="4">
        <f t="shared" si="40"/>
        <v>0.23606097423120781</v>
      </c>
      <c r="G388" t="str">
        <f t="shared" si="41"/>
        <v>subcritical / stromend</v>
      </c>
    </row>
    <row r="389" spans="1:7" x14ac:dyDescent="0.25">
      <c r="A389" s="1">
        <f t="shared" si="36"/>
        <v>4.099999999999957</v>
      </c>
      <c r="B389" s="4">
        <f t="shared" si="38"/>
        <v>4.1267697798928786</v>
      </c>
      <c r="C389" s="4">
        <f t="shared" si="37"/>
        <v>6.1499999999999355</v>
      </c>
      <c r="D389" s="4">
        <f t="shared" si="42"/>
        <v>0.73170731707317838</v>
      </c>
      <c r="E389" s="4">
        <f t="shared" si="39"/>
        <v>2.6769779892921619E-2</v>
      </c>
      <c r="F389" s="4">
        <f t="shared" si="40"/>
        <v>0.23548521575747317</v>
      </c>
      <c r="G389" t="str">
        <f t="shared" si="41"/>
        <v>subcritical / stromend</v>
      </c>
    </row>
    <row r="390" spans="1:7" x14ac:dyDescent="0.25">
      <c r="A390" s="1">
        <f t="shared" si="36"/>
        <v>4.1099999999999568</v>
      </c>
      <c r="B390" s="4">
        <f t="shared" si="38"/>
        <v>4.1366396717992009</v>
      </c>
      <c r="C390" s="4">
        <f t="shared" si="37"/>
        <v>6.1649999999999352</v>
      </c>
      <c r="D390" s="4">
        <f t="shared" si="42"/>
        <v>0.72992700729927773</v>
      </c>
      <c r="E390" s="4">
        <f t="shared" si="39"/>
        <v>2.6639671799244091E-2</v>
      </c>
      <c r="F390" s="4">
        <f t="shared" si="40"/>
        <v>0.23491225902813626</v>
      </c>
      <c r="G390" t="str">
        <f t="shared" si="41"/>
        <v>subcritical / stromend</v>
      </c>
    </row>
    <row r="391" spans="1:7" x14ac:dyDescent="0.25">
      <c r="A391" s="1">
        <f t="shared" si="36"/>
        <v>4.1199999999999566</v>
      </c>
      <c r="B391" s="4">
        <f t="shared" si="38"/>
        <v>4.1465105099443438</v>
      </c>
      <c r="C391" s="4">
        <f t="shared" si="37"/>
        <v>6.1799999999999349</v>
      </c>
      <c r="D391" s="4">
        <f t="shared" si="42"/>
        <v>0.72815533980583291</v>
      </c>
      <c r="E391" s="4">
        <f t="shared" si="39"/>
        <v>2.6510509944387195E-2</v>
      </c>
      <c r="F391" s="4">
        <f t="shared" si="40"/>
        <v>0.23434208364214565</v>
      </c>
      <c r="G391" t="str">
        <f t="shared" si="41"/>
        <v>subcritical / stromend</v>
      </c>
    </row>
    <row r="392" spans="1:7" x14ac:dyDescent="0.25">
      <c r="A392" s="1">
        <f t="shared" si="36"/>
        <v>4.1299999999999564</v>
      </c>
      <c r="B392" s="4">
        <f t="shared" si="38"/>
        <v>4.1563822851748711</v>
      </c>
      <c r="C392" s="4">
        <f t="shared" si="37"/>
        <v>6.1949999999999346</v>
      </c>
      <c r="D392" s="4">
        <f t="shared" si="42"/>
        <v>0.72639225181598832</v>
      </c>
      <c r="E392" s="4">
        <f t="shared" si="39"/>
        <v>2.6382285174914699E-2</v>
      </c>
      <c r="F392" s="4">
        <f t="shared" si="40"/>
        <v>0.23377466939603875</v>
      </c>
      <c r="G392" t="str">
        <f t="shared" si="41"/>
        <v>subcritical / stromend</v>
      </c>
    </row>
    <row r="393" spans="1:7" x14ac:dyDescent="0.25">
      <c r="A393" s="1">
        <f t="shared" ref="A393:A400" si="43">A392+$B$5</f>
        <v>4.1399999999999562</v>
      </c>
      <c r="B393" s="4">
        <f t="shared" si="38"/>
        <v>4.1662549884477622</v>
      </c>
      <c r="C393" s="4">
        <f t="shared" ref="C393:C400" si="44">1.5*A393</f>
        <v>6.2099999999999342</v>
      </c>
      <c r="D393" s="4">
        <f t="shared" si="42"/>
        <v>0.72463768115942795</v>
      </c>
      <c r="E393" s="4">
        <f t="shared" si="39"/>
        <v>2.6254988447806049E-2</v>
      </c>
      <c r="F393" s="4">
        <f t="shared" si="40"/>
        <v>0.23320999628155556</v>
      </c>
      <c r="G393" t="str">
        <f t="shared" si="41"/>
        <v>subcritical / stromend</v>
      </c>
    </row>
    <row r="394" spans="1:7" x14ac:dyDescent="0.25">
      <c r="A394" s="1">
        <f t="shared" si="43"/>
        <v>4.1499999999999559</v>
      </c>
      <c r="B394" s="4">
        <f t="shared" ref="B394:B400" si="45">A394+($B$2^2/(20*($B$3^2)*A394^2))</f>
        <v>4.1761286108288145</v>
      </c>
      <c r="C394" s="4">
        <f t="shared" si="44"/>
        <v>6.2249999999999339</v>
      </c>
      <c r="D394" s="4">
        <f t="shared" si="42"/>
        <v>0.7228915662650679</v>
      </c>
      <c r="E394" s="4">
        <f t="shared" ref="E394:E400" si="46">B394-A394</f>
        <v>2.6128610828858534E-2</v>
      </c>
      <c r="F394" s="4">
        <f t="shared" ref="F394:F400" si="47">D394/$E$3</f>
        <v>0.23264804448328677</v>
      </c>
      <c r="G394" t="str">
        <f t="shared" ref="G394:G400" si="48">IF(F394&gt;1,"supercritical / schietend","subcritical / stromend")</f>
        <v>subcritical / stromend</v>
      </c>
    </row>
    <row r="395" spans="1:7" x14ac:dyDescent="0.25">
      <c r="A395" s="1">
        <f t="shared" si="43"/>
        <v>4.1599999999999557</v>
      </c>
      <c r="B395" s="4">
        <f t="shared" si="45"/>
        <v>4.1860031434910807</v>
      </c>
      <c r="C395" s="4">
        <f t="shared" si="44"/>
        <v>6.2399999999999336</v>
      </c>
      <c r="D395" s="4">
        <f t="shared" ref="D395:D400" si="49">$B$2/($B$3*A395)</f>
        <v>0.72115384615385381</v>
      </c>
      <c r="E395" s="4">
        <f t="shared" si="46"/>
        <v>2.600314349112498E-2</v>
      </c>
      <c r="F395" s="4">
        <f t="shared" si="47"/>
        <v>0.23208879437635579</v>
      </c>
      <c r="G395" t="str">
        <f t="shared" si="48"/>
        <v>subcritical / stromend</v>
      </c>
    </row>
    <row r="396" spans="1:7" x14ac:dyDescent="0.25">
      <c r="A396" s="1">
        <f t="shared" si="43"/>
        <v>4.1699999999999555</v>
      </c>
      <c r="B396" s="4">
        <f t="shared" si="45"/>
        <v>4.1958785777133247</v>
      </c>
      <c r="C396" s="4">
        <f t="shared" si="44"/>
        <v>6.2549999999999333</v>
      </c>
      <c r="D396" s="4">
        <f t="shared" si="49"/>
        <v>0.7194244604316623</v>
      </c>
      <c r="E396" s="4">
        <f t="shared" si="46"/>
        <v>2.5878577713369211E-2</v>
      </c>
      <c r="F396" s="4">
        <f t="shared" si="47"/>
        <v>0.2315322265241343</v>
      </c>
      <c r="G396" t="str">
        <f t="shared" si="48"/>
        <v>subcritical / stromend</v>
      </c>
    </row>
    <row r="397" spans="1:7" x14ac:dyDescent="0.25">
      <c r="A397" s="1">
        <f t="shared" si="43"/>
        <v>4.1799999999999553</v>
      </c>
      <c r="B397" s="4">
        <f t="shared" si="45"/>
        <v>4.205754904878507</v>
      </c>
      <c r="C397" s="4">
        <f t="shared" si="44"/>
        <v>6.269999999999933</v>
      </c>
      <c r="D397" s="4">
        <f t="shared" si="49"/>
        <v>0.71770334928230428</v>
      </c>
      <c r="E397" s="4">
        <f t="shared" si="46"/>
        <v>2.5754904878551699E-2</v>
      </c>
      <c r="F397" s="4">
        <f t="shared" si="47"/>
        <v>0.23097832167599044</v>
      </c>
      <c r="G397" t="str">
        <f t="shared" si="48"/>
        <v>subcritical / stromend</v>
      </c>
    </row>
    <row r="398" spans="1:7" x14ac:dyDescent="0.25">
      <c r="A398" s="1">
        <f t="shared" si="43"/>
        <v>4.1899999999999551</v>
      </c>
      <c r="B398" s="4">
        <f t="shared" si="45"/>
        <v>4.2156321164722925</v>
      </c>
      <c r="C398" s="4">
        <f t="shared" si="44"/>
        <v>6.2849999999999326</v>
      </c>
      <c r="D398" s="4">
        <f t="shared" si="49"/>
        <v>0.71599045346062817</v>
      </c>
      <c r="E398" s="4">
        <f t="shared" si="46"/>
        <v>2.563211647233743E-2</v>
      </c>
      <c r="F398" s="4">
        <f t="shared" si="47"/>
        <v>0.23042706076506925</v>
      </c>
      <c r="G398" t="str">
        <f t="shared" si="48"/>
        <v>subcritical / stromend</v>
      </c>
    </row>
    <row r="399" spans="1:7" x14ac:dyDescent="0.25">
      <c r="A399" s="1">
        <f t="shared" si="43"/>
        <v>4.1999999999999549</v>
      </c>
      <c r="B399" s="4">
        <f t="shared" si="45"/>
        <v>4.225510204081588</v>
      </c>
      <c r="C399" s="4">
        <f t="shared" si="44"/>
        <v>6.2999999999999323</v>
      </c>
      <c r="D399" s="4">
        <f t="shared" si="49"/>
        <v>0.71428571428572196</v>
      </c>
      <c r="E399" s="4">
        <f t="shared" si="46"/>
        <v>2.551020408163307E-2</v>
      </c>
      <c r="F399" s="4">
        <f t="shared" si="47"/>
        <v>0.22987842490610483</v>
      </c>
      <c r="G399" t="str">
        <f t="shared" si="48"/>
        <v>subcritical / stromend</v>
      </c>
    </row>
    <row r="400" spans="1:7" x14ac:dyDescent="0.25">
      <c r="A400" s="1">
        <f t="shared" si="43"/>
        <v>4.2099999999999547</v>
      </c>
      <c r="B400" s="4">
        <f t="shared" si="45"/>
        <v>4.2353891593930975</v>
      </c>
      <c r="C400" s="4">
        <f t="shared" si="44"/>
        <v>6.314999999999932</v>
      </c>
      <c r="D400" s="4">
        <f t="shared" si="49"/>
        <v>0.71258907363421198</v>
      </c>
      <c r="E400" s="4">
        <f t="shared" si="46"/>
        <v>2.5389159393142791E-2</v>
      </c>
      <c r="F400" s="4">
        <f t="shared" si="47"/>
        <v>0.22933239539326372</v>
      </c>
      <c r="G400" t="str">
        <f t="shared" si="48"/>
        <v>subcritical / stromend</v>
      </c>
    </row>
  </sheetData>
  <phoneticPr fontId="0" type="noConversion"/>
  <pageMargins left="0.75" right="0.75" top="1" bottom="1" header="0.5" footer="0.5"/>
  <pageSetup paperSize="9" orientation="portrait" vertic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owerPoint.Slide.12" shapeId="1029" r:id="rId4">
          <objectPr defaultSize="0" autoPict="0" r:id="rId5">
            <anchor moveWithCells="1">
              <from>
                <xdr:col>7</xdr:col>
                <xdr:colOff>83820</xdr:colOff>
                <xdr:row>8</xdr:row>
                <xdr:rowOff>137160</xdr:rowOff>
              </from>
              <to>
                <xdr:col>15</xdr:col>
                <xdr:colOff>236220</xdr:colOff>
                <xdr:row>32</xdr:row>
                <xdr:rowOff>91440</xdr:rowOff>
              </to>
            </anchor>
          </objectPr>
        </oleObject>
      </mc:Choice>
      <mc:Fallback>
        <oleObject progId="PowerPoint.Slide.12" shapeId="1029" r:id="rId4"/>
      </mc:Fallback>
    </mc:AlternateContent>
    <mc:AlternateContent xmlns:mc="http://schemas.openxmlformats.org/markup-compatibility/2006">
      <mc:Choice Requires="x14">
        <oleObject progId="Equation.3" shapeId="1031" r:id="rId6">
          <objectPr defaultSize="0" autoPict="0" r:id="rId7">
            <anchor moveWithCells="1" sizeWithCells="1">
              <from>
                <xdr:col>7</xdr:col>
                <xdr:colOff>53340</xdr:colOff>
                <xdr:row>0</xdr:row>
                <xdr:rowOff>0</xdr:rowOff>
              </from>
              <to>
                <xdr:col>12</xdr:col>
                <xdr:colOff>350520</xdr:colOff>
                <xdr:row>7</xdr:row>
                <xdr:rowOff>76200</xdr:rowOff>
              </to>
            </anchor>
          </objectPr>
        </oleObject>
      </mc:Choice>
      <mc:Fallback>
        <oleObject progId="Equation.3" shapeId="1031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4" zoomScale="80" zoomScaleNormal="80" workbookViewId="0">
      <selection activeCell="R30" sqref="R30"/>
    </sheetView>
  </sheetViews>
  <sheetFormatPr defaultRowHeight="13.2" x14ac:dyDescent="0.25"/>
  <sheetData/>
  <phoneticPr fontId="0" type="noConversion"/>
  <pageMargins left="0.75" right="0.75" top="1" bottom="1" header="0.5" footer="0.5"/>
  <headerFooter alignWithMargins="0"/>
  <drawing r:id="rId1"/>
  <legacyDrawing r:id="rId2"/>
  <oleObjects>
    <mc:AlternateContent xmlns:mc="http://schemas.openxmlformats.org/markup-compatibility/2006">
      <mc:Choice Requires="x14">
        <oleObject progId="Equation.3" shapeId="2049" r:id="rId3">
          <objectPr defaultSize="0" autoPict="0" r:id="rId4">
            <anchor moveWithCells="1" sizeWithCells="1">
              <from>
                <xdr:col>3</xdr:col>
                <xdr:colOff>259080</xdr:colOff>
                <xdr:row>29</xdr:row>
                <xdr:rowOff>114300</xdr:rowOff>
              </from>
              <to>
                <xdr:col>6</xdr:col>
                <xdr:colOff>213360</xdr:colOff>
                <xdr:row>33</xdr:row>
                <xdr:rowOff>53340</xdr:rowOff>
              </to>
            </anchor>
          </objectPr>
        </oleObject>
      </mc:Choice>
      <mc:Fallback>
        <oleObject progId="Equation.3" shapeId="2049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rectangle</vt:lpstr>
      <vt:lpstr>Graph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Massinks</cp:lastModifiedBy>
  <dcterms:created xsi:type="dcterms:W3CDTF">1996-10-14T23:33:28Z</dcterms:created>
  <dcterms:modified xsi:type="dcterms:W3CDTF">2013-05-15T09:59:41Z</dcterms:modified>
</cp:coreProperties>
</file>