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sinks\Google Drive\0nieuw_cur\Lessen Water en Dynamica\WaterII-dagopdrachten\"/>
    </mc:Choice>
  </mc:AlternateContent>
  <bookViews>
    <workbookView xWindow="0" yWindow="0" windowWidth="14604" windowHeight="9324" activeTab="1"/>
  </bookViews>
  <sheets>
    <sheet name="Neerslaghoeveelheden" sheetId="8" r:id="rId1"/>
    <sheet name="48-uur" sheetId="1" r:id="rId2"/>
  </sheets>
  <calcPr calcId="152511"/>
</workbook>
</file>

<file path=xl/calcChain.xml><?xml version="1.0" encoding="utf-8"?>
<calcChain xmlns="http://schemas.openxmlformats.org/spreadsheetml/2006/main">
  <c r="M49" i="1" l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51" i="1" s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51" i="1" s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51" i="1" s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51" i="1" s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51" i="1" s="1"/>
  <c r="C51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<sst xmlns="http://schemas.openxmlformats.org/spreadsheetml/2006/main" count="57" uniqueCount="37">
  <si>
    <t>1-piek (12.5%)</t>
  </si>
  <si>
    <t>2-piek kort</t>
  </si>
  <si>
    <t>2-piek lang</t>
  </si>
  <si>
    <t>Uur</t>
  </si>
  <si>
    <t>1-piek (87.5%)</t>
  </si>
  <si>
    <t>1-piek (37.5%)</t>
  </si>
  <si>
    <t>10x</t>
  </si>
  <si>
    <t>5x</t>
  </si>
  <si>
    <t>2x</t>
  </si>
  <si>
    <t>1x</t>
  </si>
  <si>
    <t>-</t>
  </si>
  <si>
    <t>1-piek (62,5%)</t>
  </si>
  <si>
    <t xml:space="preserve">Rainfall (mm) based on rainfall series 1906-2003 </t>
  </si>
  <si>
    <t>frequencies from average 10 times a jaar until average 1 time per 1000 jaar</t>
  </si>
  <si>
    <t>jaar</t>
  </si>
  <si>
    <t>per jaar</t>
  </si>
  <si>
    <t>per 2 jaar</t>
  </si>
  <si>
    <t>per 5 jaar</t>
  </si>
  <si>
    <t>per 10 jaar</t>
  </si>
  <si>
    <t>per 20 jaar</t>
  </si>
  <si>
    <t>per 25 jaar</t>
  </si>
  <si>
    <t>per 50 jaar</t>
  </si>
  <si>
    <t>per 100 jaar</t>
  </si>
  <si>
    <t>per 200 jaar</t>
  </si>
  <si>
    <t>per 500 jaar</t>
  </si>
  <si>
    <t>per 1000 jaar</t>
  </si>
  <si>
    <t>Grasland</t>
  </si>
  <si>
    <t>Stedelijk gebied</t>
  </si>
  <si>
    <t>Akkerbouw</t>
  </si>
  <si>
    <t>Glastuinbouw / Hoogwaardige land en tuinbouw</t>
  </si>
  <si>
    <t>Maaiveld</t>
  </si>
  <si>
    <t>criterium</t>
  </si>
  <si>
    <t>Gebruik</t>
  </si>
  <si>
    <t>uur</t>
  </si>
  <si>
    <t>dagen</t>
  </si>
  <si>
    <t>Neerslag per uur (mm)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</si>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</sst>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00"/>
  </numFmts>
  <fonts count="6" x14ac:knownFonts="1">
    <font>
      <sz val="10"/>
      <name val="Verdana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8"/>
      <color rgb="FF0070C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right"/>
    </xf>
    <xf numFmtId="0" fontId="0" fillId="2" borderId="0" xfId="0" applyFill="1"/>
    <xf numFmtId="9" fontId="0" fillId="2" borderId="0" xfId="0" applyNumberFormat="1" applyFill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2" borderId="0" xfId="0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3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188" fontId="1" fillId="5" borderId="0" xfId="0" applyNumberFormat="1" applyFont="1" applyFill="1"/>
    <xf numFmtId="2" fontId="5" fillId="5" borderId="0" xfId="0" applyNumberFormat="1" applyFont="1" applyFill="1"/>
    <xf numFmtId="0" fontId="0" fillId="5" borderId="0" xfId="0" applyFill="1"/>
    <xf numFmtId="0" fontId="4" fillId="5" borderId="0" xfId="0" applyFont="1" applyFill="1"/>
    <xf numFmtId="2" fontId="0" fillId="5" borderId="0" xfId="0" applyNumberFormat="1" applyFill="1"/>
    <xf numFmtId="0" fontId="3" fillId="6" borderId="0" xfId="0" applyFont="1" applyFill="1" applyAlignment="1">
      <alignment wrapText="1"/>
    </xf>
    <xf numFmtId="188" fontId="1" fillId="6" borderId="0" xfId="0" applyNumberFormat="1" applyFont="1" applyFill="1"/>
    <xf numFmtId="2" fontId="5" fillId="6" borderId="0" xfId="0" applyNumberFormat="1" applyFont="1" applyFill="1"/>
    <xf numFmtId="0" fontId="0" fillId="6" borderId="0" xfId="0" applyFill="1"/>
    <xf numFmtId="2" fontId="0" fillId="6" borderId="0" xfId="0" applyNumberForma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62912583311046"/>
          <c:y val="5.9931506849315065E-2"/>
          <c:w val="0.64099817026831651"/>
          <c:h val="0.81849315068493156"/>
        </c:manualLayout>
      </c:layout>
      <c:lineChart>
        <c:grouping val="standard"/>
        <c:varyColors val="0"/>
        <c:ser>
          <c:idx val="0"/>
          <c:order val="0"/>
          <c:tx>
            <c:strRef>
              <c:f>'48-uur'!#REF!</c:f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'48-uur'!#REF!</c:f>
              <c:numCache>
                <c:formatCode>General</c:formatCode>
                <c:ptCount val="48"/>
                <c:pt idx="0">
                  <c:v>2.8299999999999999E-2</c:v>
                </c:pt>
                <c:pt idx="1">
                  <c:v>3.9699999999999999E-2</c:v>
                </c:pt>
                <c:pt idx="2">
                  <c:v>1.9E-3</c:v>
                </c:pt>
                <c:pt idx="3">
                  <c:v>3.4500000000000003E-2</c:v>
                </c:pt>
                <c:pt idx="4">
                  <c:v>5.8999999999999999E-3</c:v>
                </c:pt>
                <c:pt idx="5">
                  <c:v>1.72E-2</c:v>
                </c:pt>
                <c:pt idx="6">
                  <c:v>2.5100000000000001E-2</c:v>
                </c:pt>
                <c:pt idx="7">
                  <c:v>2.8E-3</c:v>
                </c:pt>
                <c:pt idx="8">
                  <c:v>2.07E-2</c:v>
                </c:pt>
                <c:pt idx="9">
                  <c:v>5.9999999999999995E-4</c:v>
                </c:pt>
                <c:pt idx="10">
                  <c:v>2.4400000000000002E-2</c:v>
                </c:pt>
                <c:pt idx="11">
                  <c:v>1.6199999999999999E-2</c:v>
                </c:pt>
                <c:pt idx="12">
                  <c:v>1.4200000000000001E-2</c:v>
                </c:pt>
                <c:pt idx="13">
                  <c:v>2.0500000000000001E-2</c:v>
                </c:pt>
                <c:pt idx="14">
                  <c:v>1.95E-2</c:v>
                </c:pt>
                <c:pt idx="15">
                  <c:v>1.41E-2</c:v>
                </c:pt>
                <c:pt idx="16">
                  <c:v>1.9199999999999998E-2</c:v>
                </c:pt>
                <c:pt idx="17">
                  <c:v>1.55E-2</c:v>
                </c:pt>
                <c:pt idx="18">
                  <c:v>1.14E-2</c:v>
                </c:pt>
                <c:pt idx="19">
                  <c:v>1.6400000000000001E-2</c:v>
                </c:pt>
                <c:pt idx="20">
                  <c:v>1.2200000000000001E-2</c:v>
                </c:pt>
                <c:pt idx="21">
                  <c:v>2.3599999999999999E-2</c:v>
                </c:pt>
                <c:pt idx="22">
                  <c:v>3.6700000000000003E-2</c:v>
                </c:pt>
                <c:pt idx="23">
                  <c:v>9.1499999999999998E-2</c:v>
                </c:pt>
                <c:pt idx="24">
                  <c:v>5.4600000000000003E-2</c:v>
                </c:pt>
                <c:pt idx="25">
                  <c:v>0.03</c:v>
                </c:pt>
                <c:pt idx="26">
                  <c:v>2.75E-2</c:v>
                </c:pt>
                <c:pt idx="27">
                  <c:v>2.8199999999999999E-2</c:v>
                </c:pt>
                <c:pt idx="28">
                  <c:v>7.7999999999999996E-3</c:v>
                </c:pt>
                <c:pt idx="29">
                  <c:v>1.3599999999999999E-2</c:v>
                </c:pt>
                <c:pt idx="30">
                  <c:v>1.95E-2</c:v>
                </c:pt>
                <c:pt idx="31">
                  <c:v>1.9099999999999999E-2</c:v>
                </c:pt>
                <c:pt idx="32">
                  <c:v>2.1399999999999999E-2</c:v>
                </c:pt>
                <c:pt idx="33">
                  <c:v>1.7600000000000001E-2</c:v>
                </c:pt>
                <c:pt idx="34">
                  <c:v>6.8999999999999999E-3</c:v>
                </c:pt>
                <c:pt idx="35">
                  <c:v>1.95E-2</c:v>
                </c:pt>
                <c:pt idx="36">
                  <c:v>1.5699999999999999E-2</c:v>
                </c:pt>
                <c:pt idx="37">
                  <c:v>7.0000000000000001E-3</c:v>
                </c:pt>
                <c:pt idx="38">
                  <c:v>4.1000000000000003E-3</c:v>
                </c:pt>
                <c:pt idx="39">
                  <c:v>8.8999999999999999E-3</c:v>
                </c:pt>
                <c:pt idx="40">
                  <c:v>7.4000000000000003E-3</c:v>
                </c:pt>
                <c:pt idx="41">
                  <c:v>1.5299999999999999E-2</c:v>
                </c:pt>
                <c:pt idx="42">
                  <c:v>6.4000000000000003E-3</c:v>
                </c:pt>
                <c:pt idx="43">
                  <c:v>1.3299999999999999E-2</c:v>
                </c:pt>
                <c:pt idx="44">
                  <c:v>3.9E-2</c:v>
                </c:pt>
                <c:pt idx="45">
                  <c:v>3.2300000000000002E-2</c:v>
                </c:pt>
                <c:pt idx="46">
                  <c:v>3.6999999999999998E-2</c:v>
                </c:pt>
                <c:pt idx="47">
                  <c:v>3.6400000000000002E-2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'48-uur'!$B$1</c:f>
              <c:strCache>
                <c:ptCount val="1"/>
                <c:pt idx="0">
                  <c:v>1-piek (12.5%)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'48-uur'!$B$2:$B$49</c:f>
              <c:numCache>
                <c:formatCode>0.000</c:formatCode>
                <c:ptCount val="48"/>
                <c:pt idx="0">
                  <c:v>2.64E-2</c:v>
                </c:pt>
                <c:pt idx="1">
                  <c:v>1.5299999999999999E-2</c:v>
                </c:pt>
                <c:pt idx="2">
                  <c:v>1.14E-2</c:v>
                </c:pt>
                <c:pt idx="3">
                  <c:v>2.0400000000000001E-2</c:v>
                </c:pt>
                <c:pt idx="4">
                  <c:v>3.3999999999999998E-3</c:v>
                </c:pt>
                <c:pt idx="5">
                  <c:v>1.6400000000000001E-2</c:v>
                </c:pt>
                <c:pt idx="6">
                  <c:v>1.4200000000000001E-2</c:v>
                </c:pt>
                <c:pt idx="7">
                  <c:v>2.0899999999999998E-2</c:v>
                </c:pt>
                <c:pt idx="8">
                  <c:v>1.41E-2</c:v>
                </c:pt>
                <c:pt idx="9">
                  <c:v>1.3100000000000001E-2</c:v>
                </c:pt>
                <c:pt idx="10">
                  <c:v>2.0899999999999998E-2</c:v>
                </c:pt>
                <c:pt idx="11">
                  <c:v>1.6799999999999999E-2</c:v>
                </c:pt>
                <c:pt idx="12">
                  <c:v>9.1000000000000004E-3</c:v>
                </c:pt>
                <c:pt idx="13">
                  <c:v>1.5900000000000001E-2</c:v>
                </c:pt>
                <c:pt idx="14">
                  <c:v>1.9400000000000001E-2</c:v>
                </c:pt>
                <c:pt idx="15">
                  <c:v>2.46E-2</c:v>
                </c:pt>
                <c:pt idx="16">
                  <c:v>6.8999999999999999E-3</c:v>
                </c:pt>
                <c:pt idx="17">
                  <c:v>1.0200000000000001E-2</c:v>
                </c:pt>
                <c:pt idx="18">
                  <c:v>1.5800000000000002E-2</c:v>
                </c:pt>
                <c:pt idx="19">
                  <c:v>1.9199999999999998E-2</c:v>
                </c:pt>
                <c:pt idx="20">
                  <c:v>2.2499999999999999E-2</c:v>
                </c:pt>
                <c:pt idx="21">
                  <c:v>3.9300000000000002E-2</c:v>
                </c:pt>
                <c:pt idx="22">
                  <c:v>4.87E-2</c:v>
                </c:pt>
                <c:pt idx="23">
                  <c:v>9.4899999999999998E-2</c:v>
                </c:pt>
                <c:pt idx="24">
                  <c:v>5.21E-2</c:v>
                </c:pt>
                <c:pt idx="25">
                  <c:v>3.3399999999999999E-2</c:v>
                </c:pt>
                <c:pt idx="26">
                  <c:v>2.6200000000000001E-2</c:v>
                </c:pt>
                <c:pt idx="27">
                  <c:v>1.2699999999999999E-2</c:v>
                </c:pt>
                <c:pt idx="28">
                  <c:v>2.6599999999999999E-2</c:v>
                </c:pt>
                <c:pt idx="29">
                  <c:v>3.3700000000000001E-2</c:v>
                </c:pt>
                <c:pt idx="30">
                  <c:v>2.4E-2</c:v>
                </c:pt>
                <c:pt idx="31">
                  <c:v>2.01E-2</c:v>
                </c:pt>
                <c:pt idx="32">
                  <c:v>1.5100000000000001E-2</c:v>
                </c:pt>
                <c:pt idx="33">
                  <c:v>6.1000000000000004E-3</c:v>
                </c:pt>
                <c:pt idx="34">
                  <c:v>1.24E-2</c:v>
                </c:pt>
                <c:pt idx="35">
                  <c:v>2.58E-2</c:v>
                </c:pt>
                <c:pt idx="36">
                  <c:v>1.37E-2</c:v>
                </c:pt>
                <c:pt idx="37">
                  <c:v>6.3E-3</c:v>
                </c:pt>
                <c:pt idx="38">
                  <c:v>1.38E-2</c:v>
                </c:pt>
                <c:pt idx="39">
                  <c:v>1.37E-2</c:v>
                </c:pt>
                <c:pt idx="40">
                  <c:v>1.7899999999999999E-2</c:v>
                </c:pt>
                <c:pt idx="41">
                  <c:v>1.83E-2</c:v>
                </c:pt>
                <c:pt idx="42">
                  <c:v>2.6200000000000001E-2</c:v>
                </c:pt>
                <c:pt idx="43">
                  <c:v>8.5000000000000006E-3</c:v>
                </c:pt>
                <c:pt idx="44">
                  <c:v>1.2800000000000001E-2</c:v>
                </c:pt>
                <c:pt idx="45">
                  <c:v>1.6799999999999999E-2</c:v>
                </c:pt>
                <c:pt idx="46">
                  <c:v>1.9900000000000001E-2</c:v>
                </c:pt>
                <c:pt idx="47">
                  <c:v>2.4199999999999999E-2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'48-uur'!$D$1</c:f>
              <c:strCache>
                <c:ptCount val="1"/>
                <c:pt idx="0">
                  <c:v>1-piek (37.5%)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'48-uur'!$D$2:$D$49</c:f>
              <c:numCache>
                <c:formatCode>0.000</c:formatCode>
                <c:ptCount val="48"/>
                <c:pt idx="0">
                  <c:v>4.7999999999999996E-3</c:v>
                </c:pt>
                <c:pt idx="1">
                  <c:v>8.5000000000000006E-3</c:v>
                </c:pt>
                <c:pt idx="2">
                  <c:v>8.0000000000000002E-3</c:v>
                </c:pt>
                <c:pt idx="3">
                  <c:v>2.2100000000000002E-2</c:v>
                </c:pt>
                <c:pt idx="4">
                  <c:v>1.2E-2</c:v>
                </c:pt>
                <c:pt idx="5">
                  <c:v>1.6000000000000001E-3</c:v>
                </c:pt>
                <c:pt idx="6">
                  <c:v>2.9999999999999997E-4</c:v>
                </c:pt>
                <c:pt idx="7">
                  <c:v>7.1000000000000004E-3</c:v>
                </c:pt>
                <c:pt idx="8">
                  <c:v>8.9999999999999993E-3</c:v>
                </c:pt>
                <c:pt idx="9">
                  <c:v>4.7999999999999996E-3</c:v>
                </c:pt>
                <c:pt idx="10">
                  <c:v>8.3000000000000001E-3</c:v>
                </c:pt>
                <c:pt idx="11">
                  <c:v>1.3899999999999999E-2</c:v>
                </c:pt>
                <c:pt idx="12">
                  <c:v>1.38E-2</c:v>
                </c:pt>
                <c:pt idx="13">
                  <c:v>7.4000000000000003E-3</c:v>
                </c:pt>
                <c:pt idx="14">
                  <c:v>9.9000000000000008E-3</c:v>
                </c:pt>
                <c:pt idx="15">
                  <c:v>2.1600000000000001E-2</c:v>
                </c:pt>
                <c:pt idx="16">
                  <c:v>2.87E-2</c:v>
                </c:pt>
                <c:pt idx="17">
                  <c:v>1.4200000000000001E-2</c:v>
                </c:pt>
                <c:pt idx="18">
                  <c:v>1.9099999999999999E-2</c:v>
                </c:pt>
                <c:pt idx="19">
                  <c:v>4.2700000000000002E-2</c:v>
                </c:pt>
                <c:pt idx="20">
                  <c:v>4.1200000000000001E-2</c:v>
                </c:pt>
                <c:pt idx="21">
                  <c:v>4.8899999999999999E-2</c:v>
                </c:pt>
                <c:pt idx="22">
                  <c:v>6.0400000000000002E-2</c:v>
                </c:pt>
                <c:pt idx="23">
                  <c:v>0.12970000000000001</c:v>
                </c:pt>
                <c:pt idx="24">
                  <c:v>7.7100000000000002E-2</c:v>
                </c:pt>
                <c:pt idx="25">
                  <c:v>3.9600000000000003E-2</c:v>
                </c:pt>
                <c:pt idx="26">
                  <c:v>4.1200000000000001E-2</c:v>
                </c:pt>
                <c:pt idx="27">
                  <c:v>3.04E-2</c:v>
                </c:pt>
                <c:pt idx="28">
                  <c:v>1.35E-2</c:v>
                </c:pt>
                <c:pt idx="29">
                  <c:v>2.07E-2</c:v>
                </c:pt>
                <c:pt idx="30">
                  <c:v>3.4000000000000002E-2</c:v>
                </c:pt>
                <c:pt idx="31">
                  <c:v>4.3E-3</c:v>
                </c:pt>
                <c:pt idx="32">
                  <c:v>2.1600000000000001E-2</c:v>
                </c:pt>
                <c:pt idx="33">
                  <c:v>2.29E-2</c:v>
                </c:pt>
                <c:pt idx="34">
                  <c:v>1.04E-2</c:v>
                </c:pt>
                <c:pt idx="35">
                  <c:v>1.2200000000000001E-2</c:v>
                </c:pt>
                <c:pt idx="36">
                  <c:v>1.4E-3</c:v>
                </c:pt>
                <c:pt idx="37">
                  <c:v>1.34E-2</c:v>
                </c:pt>
                <c:pt idx="38">
                  <c:v>1.18E-2</c:v>
                </c:pt>
                <c:pt idx="39">
                  <c:v>1.52E-2</c:v>
                </c:pt>
                <c:pt idx="40">
                  <c:v>1.3299999999999999E-2</c:v>
                </c:pt>
                <c:pt idx="41">
                  <c:v>1.17E-2</c:v>
                </c:pt>
                <c:pt idx="42">
                  <c:v>1.78E-2</c:v>
                </c:pt>
                <c:pt idx="43">
                  <c:v>1.1299999999999999E-2</c:v>
                </c:pt>
                <c:pt idx="44">
                  <c:v>1.46E-2</c:v>
                </c:pt>
                <c:pt idx="45">
                  <c:v>1.1299999999999999E-2</c:v>
                </c:pt>
                <c:pt idx="46">
                  <c:v>8.2000000000000007E-3</c:v>
                </c:pt>
                <c:pt idx="47">
                  <c:v>4.1000000000000003E-3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'48-uur'!$F$1</c:f>
              <c:strCache>
                <c:ptCount val="1"/>
                <c:pt idx="0">
                  <c:v>1-piek (62,5%)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'48-uur'!$F$2:$F$49</c:f>
              <c:numCache>
                <c:formatCode>0.000</c:formatCode>
                <c:ptCount val="48"/>
                <c:pt idx="0">
                  <c:v>0</c:v>
                </c:pt>
                <c:pt idx="1">
                  <c:v>1.9E-3</c:v>
                </c:pt>
                <c:pt idx="2">
                  <c:v>4.7000000000000002E-3</c:v>
                </c:pt>
                <c:pt idx="3">
                  <c:v>5.5999999999999999E-3</c:v>
                </c:pt>
                <c:pt idx="4">
                  <c:v>3.8E-3</c:v>
                </c:pt>
                <c:pt idx="5">
                  <c:v>7.9000000000000008E-3</c:v>
                </c:pt>
                <c:pt idx="6">
                  <c:v>1.34E-2</c:v>
                </c:pt>
                <c:pt idx="7">
                  <c:v>1.0200000000000001E-2</c:v>
                </c:pt>
                <c:pt idx="8">
                  <c:v>4.4000000000000003E-3</c:v>
                </c:pt>
                <c:pt idx="9">
                  <c:v>7.7999999999999996E-3</c:v>
                </c:pt>
                <c:pt idx="10">
                  <c:v>1.14E-2</c:v>
                </c:pt>
                <c:pt idx="11">
                  <c:v>4.3E-3</c:v>
                </c:pt>
                <c:pt idx="12">
                  <c:v>1.7899999999999999E-2</c:v>
                </c:pt>
                <c:pt idx="13">
                  <c:v>3.3999999999999998E-3</c:v>
                </c:pt>
                <c:pt idx="14">
                  <c:v>1.1900000000000001E-2</c:v>
                </c:pt>
                <c:pt idx="15">
                  <c:v>2.01E-2</c:v>
                </c:pt>
                <c:pt idx="16">
                  <c:v>7.1000000000000004E-3</c:v>
                </c:pt>
                <c:pt idx="17">
                  <c:v>2.0500000000000001E-2</c:v>
                </c:pt>
                <c:pt idx="18">
                  <c:v>2.6599999999999999E-2</c:v>
                </c:pt>
                <c:pt idx="19">
                  <c:v>1.9199999999999998E-2</c:v>
                </c:pt>
                <c:pt idx="20">
                  <c:v>2.2499999999999999E-2</c:v>
                </c:pt>
                <c:pt idx="21">
                  <c:v>6.1400000000000003E-2</c:v>
                </c:pt>
                <c:pt idx="22">
                  <c:v>6.2899999999999998E-2</c:v>
                </c:pt>
                <c:pt idx="23">
                  <c:v>0.2029</c:v>
                </c:pt>
                <c:pt idx="24">
                  <c:v>0.1113</c:v>
                </c:pt>
                <c:pt idx="25">
                  <c:v>7.4200000000000002E-2</c:v>
                </c:pt>
                <c:pt idx="26">
                  <c:v>2.0299999999999999E-2</c:v>
                </c:pt>
                <c:pt idx="27">
                  <c:v>3.7100000000000001E-2</c:v>
                </c:pt>
                <c:pt idx="28">
                  <c:v>1.83E-2</c:v>
                </c:pt>
                <c:pt idx="29">
                  <c:v>3.2800000000000003E-2</c:v>
                </c:pt>
                <c:pt idx="30">
                  <c:v>1.8800000000000001E-2</c:v>
                </c:pt>
                <c:pt idx="31">
                  <c:v>1.23E-2</c:v>
                </c:pt>
                <c:pt idx="32">
                  <c:v>9.9000000000000008E-3</c:v>
                </c:pt>
                <c:pt idx="33">
                  <c:v>1.44E-2</c:v>
                </c:pt>
                <c:pt idx="34">
                  <c:v>1.2E-2</c:v>
                </c:pt>
                <c:pt idx="35">
                  <c:v>1.2999999999999999E-2</c:v>
                </c:pt>
                <c:pt idx="36">
                  <c:v>9.4000000000000004E-3</c:v>
                </c:pt>
                <c:pt idx="37">
                  <c:v>1.0200000000000001E-2</c:v>
                </c:pt>
                <c:pt idx="38">
                  <c:v>2.24E-2</c:v>
                </c:pt>
                <c:pt idx="39">
                  <c:v>5.7000000000000002E-3</c:v>
                </c:pt>
                <c:pt idx="40">
                  <c:v>4.3E-3</c:v>
                </c:pt>
                <c:pt idx="41">
                  <c:v>8.0999999999999996E-3</c:v>
                </c:pt>
                <c:pt idx="42">
                  <c:v>6.1999999999999998E-3</c:v>
                </c:pt>
                <c:pt idx="43">
                  <c:v>0</c:v>
                </c:pt>
                <c:pt idx="44">
                  <c:v>4.8999999999999998E-3</c:v>
                </c:pt>
                <c:pt idx="45">
                  <c:v>2.7000000000000001E-3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'48-uur'!$H$1</c:f>
              <c:strCache>
                <c:ptCount val="1"/>
                <c:pt idx="0">
                  <c:v>1-piek (87.5%)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'48-uur'!$H$2:$H$49</c:f>
              <c:numCache>
                <c:formatCode>0.000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1.2999999999999999E-3</c:v>
                </c:pt>
                <c:pt idx="8">
                  <c:v>0</c:v>
                </c:pt>
                <c:pt idx="9">
                  <c:v>5.3E-3</c:v>
                </c:pt>
                <c:pt idx="10">
                  <c:v>6.1000000000000004E-3</c:v>
                </c:pt>
                <c:pt idx="11">
                  <c:v>2.7000000000000001E-3</c:v>
                </c:pt>
                <c:pt idx="12">
                  <c:v>0</c:v>
                </c:pt>
                <c:pt idx="13">
                  <c:v>0</c:v>
                </c:pt>
                <c:pt idx="14">
                  <c:v>2.3E-3</c:v>
                </c:pt>
                <c:pt idx="15">
                  <c:v>3.2599999999999997E-2</c:v>
                </c:pt>
                <c:pt idx="16">
                  <c:v>3.0999999999999999E-3</c:v>
                </c:pt>
                <c:pt idx="17">
                  <c:v>3.5099999999999999E-2</c:v>
                </c:pt>
                <c:pt idx="18">
                  <c:v>1.95E-2</c:v>
                </c:pt>
                <c:pt idx="19">
                  <c:v>0</c:v>
                </c:pt>
                <c:pt idx="20">
                  <c:v>4.7000000000000002E-3</c:v>
                </c:pt>
                <c:pt idx="21">
                  <c:v>2.98E-2</c:v>
                </c:pt>
                <c:pt idx="22">
                  <c:v>9.3299999999999994E-2</c:v>
                </c:pt>
                <c:pt idx="23">
                  <c:v>0.43309999999999998</c:v>
                </c:pt>
                <c:pt idx="24">
                  <c:v>0.1062</c:v>
                </c:pt>
                <c:pt idx="25">
                  <c:v>4.8399999999999999E-2</c:v>
                </c:pt>
                <c:pt idx="26">
                  <c:v>1.8599999999999998E-2</c:v>
                </c:pt>
                <c:pt idx="27">
                  <c:v>1.32E-2</c:v>
                </c:pt>
                <c:pt idx="28">
                  <c:v>2.46E-2</c:v>
                </c:pt>
                <c:pt idx="29">
                  <c:v>3.1E-2</c:v>
                </c:pt>
                <c:pt idx="30">
                  <c:v>9.4000000000000004E-3</c:v>
                </c:pt>
                <c:pt idx="31">
                  <c:v>1.34E-2</c:v>
                </c:pt>
                <c:pt idx="32">
                  <c:v>1.95E-2</c:v>
                </c:pt>
                <c:pt idx="33">
                  <c:v>3.2000000000000002E-3</c:v>
                </c:pt>
                <c:pt idx="34">
                  <c:v>2.1899999999999999E-2</c:v>
                </c:pt>
                <c:pt idx="35">
                  <c:v>0</c:v>
                </c:pt>
                <c:pt idx="36">
                  <c:v>8.9999999999999993E-3</c:v>
                </c:pt>
                <c:pt idx="37">
                  <c:v>6.4999999999999997E-3</c:v>
                </c:pt>
                <c:pt idx="38">
                  <c:v>3.0999999999999999E-3</c:v>
                </c:pt>
                <c:pt idx="39">
                  <c:v>0</c:v>
                </c:pt>
                <c:pt idx="40">
                  <c:v>3.3E-3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'48-uur'!$J$1</c:f>
              <c:strCache>
                <c:ptCount val="1"/>
                <c:pt idx="0">
                  <c:v>2-piek kort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'48-uur'!$J$2:$J$49</c:f>
              <c:numCache>
                <c:formatCode>0.000</c:formatCode>
                <c:ptCount val="48"/>
                <c:pt idx="0">
                  <c:v>6.9999999999999999E-4</c:v>
                </c:pt>
                <c:pt idx="1">
                  <c:v>5.9999999999999995E-4</c:v>
                </c:pt>
                <c:pt idx="2">
                  <c:v>1.1999999999999999E-3</c:v>
                </c:pt>
                <c:pt idx="3">
                  <c:v>2E-3</c:v>
                </c:pt>
                <c:pt idx="4">
                  <c:v>1E-3</c:v>
                </c:pt>
                <c:pt idx="5">
                  <c:v>2.5999999999999999E-3</c:v>
                </c:pt>
                <c:pt idx="6">
                  <c:v>4.3E-3</c:v>
                </c:pt>
                <c:pt idx="7">
                  <c:v>2.8E-3</c:v>
                </c:pt>
                <c:pt idx="8">
                  <c:v>1.8200000000000001E-2</c:v>
                </c:pt>
                <c:pt idx="9">
                  <c:v>2.0299999999999999E-2</c:v>
                </c:pt>
                <c:pt idx="10">
                  <c:v>4.4699999999999997E-2</c:v>
                </c:pt>
                <c:pt idx="11">
                  <c:v>5.5599999999999997E-2</c:v>
                </c:pt>
                <c:pt idx="12">
                  <c:v>0.13339999999999999</c:v>
                </c:pt>
                <c:pt idx="13">
                  <c:v>6.6500000000000004E-2</c:v>
                </c:pt>
                <c:pt idx="14">
                  <c:v>4.7E-2</c:v>
                </c:pt>
                <c:pt idx="15">
                  <c:v>1.7500000000000002E-2</c:v>
                </c:pt>
                <c:pt idx="16">
                  <c:v>2.8799999999999999E-2</c:v>
                </c:pt>
                <c:pt idx="17">
                  <c:v>1.7399999999999999E-2</c:v>
                </c:pt>
                <c:pt idx="18">
                  <c:v>1.3100000000000001E-2</c:v>
                </c:pt>
                <c:pt idx="19">
                  <c:v>6.9999999999999999E-4</c:v>
                </c:pt>
                <c:pt idx="20">
                  <c:v>1.6999999999999999E-3</c:v>
                </c:pt>
                <c:pt idx="21">
                  <c:v>1.1999999999999999E-3</c:v>
                </c:pt>
                <c:pt idx="22">
                  <c:v>1.8E-3</c:v>
                </c:pt>
                <c:pt idx="23">
                  <c:v>1.4E-3</c:v>
                </c:pt>
                <c:pt idx="24">
                  <c:v>1.9E-3</c:v>
                </c:pt>
                <c:pt idx="25">
                  <c:v>2.8E-3</c:v>
                </c:pt>
                <c:pt idx="26">
                  <c:v>3.5999999999999999E-3</c:v>
                </c:pt>
                <c:pt idx="27">
                  <c:v>3.8999999999999998E-3</c:v>
                </c:pt>
                <c:pt idx="28">
                  <c:v>5.4000000000000003E-3</c:v>
                </c:pt>
                <c:pt idx="29">
                  <c:v>6.0000000000000001E-3</c:v>
                </c:pt>
                <c:pt idx="30">
                  <c:v>4.4999999999999997E-3</c:v>
                </c:pt>
                <c:pt idx="31">
                  <c:v>2.86E-2</c:v>
                </c:pt>
                <c:pt idx="32">
                  <c:v>9.2999999999999992E-3</c:v>
                </c:pt>
                <c:pt idx="33">
                  <c:v>2.5999999999999999E-2</c:v>
                </c:pt>
                <c:pt idx="34">
                  <c:v>2.1899999999999999E-2</c:v>
                </c:pt>
                <c:pt idx="35">
                  <c:v>2.7199999999999998E-2</c:v>
                </c:pt>
                <c:pt idx="36">
                  <c:v>7.0300000000000001E-2</c:v>
                </c:pt>
                <c:pt idx="37">
                  <c:v>0.1244</c:v>
                </c:pt>
                <c:pt idx="38">
                  <c:v>4.9599999999999998E-2</c:v>
                </c:pt>
                <c:pt idx="39">
                  <c:v>3.7699999999999997E-2</c:v>
                </c:pt>
                <c:pt idx="40">
                  <c:v>2.2700000000000001E-2</c:v>
                </c:pt>
                <c:pt idx="41">
                  <c:v>1.4800000000000001E-2</c:v>
                </c:pt>
                <c:pt idx="42">
                  <c:v>5.3E-3</c:v>
                </c:pt>
                <c:pt idx="43">
                  <c:v>2.1899999999999999E-2</c:v>
                </c:pt>
                <c:pt idx="44">
                  <c:v>1.3899999999999999E-2</c:v>
                </c:pt>
                <c:pt idx="45">
                  <c:v>6.3E-3</c:v>
                </c:pt>
                <c:pt idx="46">
                  <c:v>2.8E-3</c:v>
                </c:pt>
                <c:pt idx="47">
                  <c:v>3.8999999999999998E-3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'48-uur'!$L$1</c:f>
              <c:strCache>
                <c:ptCount val="1"/>
                <c:pt idx="0">
                  <c:v>2-piek lang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'48-uur'!$L$2:$L$49</c:f>
              <c:numCache>
                <c:formatCode>0.000</c:formatCode>
                <c:ptCount val="48"/>
                <c:pt idx="0">
                  <c:v>1.2800000000000001E-2</c:v>
                </c:pt>
                <c:pt idx="1">
                  <c:v>9.2999999999999992E-3</c:v>
                </c:pt>
                <c:pt idx="2">
                  <c:v>7.9600000000000004E-2</c:v>
                </c:pt>
                <c:pt idx="3">
                  <c:v>0.20050000000000001</c:v>
                </c:pt>
                <c:pt idx="4">
                  <c:v>9.4399999999999998E-2</c:v>
                </c:pt>
                <c:pt idx="5">
                  <c:v>3.8199999999999998E-2</c:v>
                </c:pt>
                <c:pt idx="6">
                  <c:v>1.2800000000000001E-2</c:v>
                </c:pt>
                <c:pt idx="7">
                  <c:v>6.4000000000000003E-3</c:v>
                </c:pt>
                <c:pt idx="8">
                  <c:v>0</c:v>
                </c:pt>
                <c:pt idx="9">
                  <c:v>2.3999999999999998E-3</c:v>
                </c:pt>
                <c:pt idx="10">
                  <c:v>5.8999999999999999E-3</c:v>
                </c:pt>
                <c:pt idx="11">
                  <c:v>4.1000000000000003E-3</c:v>
                </c:pt>
                <c:pt idx="12">
                  <c:v>1.5E-3</c:v>
                </c:pt>
                <c:pt idx="13">
                  <c:v>2.5000000000000001E-3</c:v>
                </c:pt>
                <c:pt idx="14">
                  <c:v>3.2000000000000002E-3</c:v>
                </c:pt>
                <c:pt idx="15">
                  <c:v>1.2999999999999999E-3</c:v>
                </c:pt>
                <c:pt idx="16">
                  <c:v>2.0999999999999999E-3</c:v>
                </c:pt>
                <c:pt idx="17">
                  <c:v>4.4000000000000003E-3</c:v>
                </c:pt>
                <c:pt idx="18">
                  <c:v>2.3E-3</c:v>
                </c:pt>
                <c:pt idx="19">
                  <c:v>1.8E-3</c:v>
                </c:pt>
                <c:pt idx="20">
                  <c:v>1.6999999999999999E-3</c:v>
                </c:pt>
                <c:pt idx="21">
                  <c:v>1.9E-3</c:v>
                </c:pt>
                <c:pt idx="22">
                  <c:v>5.0000000000000001E-4</c:v>
                </c:pt>
                <c:pt idx="23">
                  <c:v>4.1999999999999997E-3</c:v>
                </c:pt>
                <c:pt idx="24">
                  <c:v>1.9E-3</c:v>
                </c:pt>
                <c:pt idx="25">
                  <c:v>2.8E-3</c:v>
                </c:pt>
                <c:pt idx="26">
                  <c:v>1.1000000000000001E-3</c:v>
                </c:pt>
                <c:pt idx="27">
                  <c:v>2.0999999999999999E-3</c:v>
                </c:pt>
                <c:pt idx="28">
                  <c:v>5.9999999999999995E-4</c:v>
                </c:pt>
                <c:pt idx="29">
                  <c:v>1.5E-3</c:v>
                </c:pt>
                <c:pt idx="30">
                  <c:v>1.1000000000000001E-3</c:v>
                </c:pt>
                <c:pt idx="31">
                  <c:v>3.8E-3</c:v>
                </c:pt>
                <c:pt idx="32">
                  <c:v>8.9999999999999998E-4</c:v>
                </c:pt>
                <c:pt idx="33">
                  <c:v>3.3999999999999998E-3</c:v>
                </c:pt>
                <c:pt idx="34">
                  <c:v>5.7999999999999996E-3</c:v>
                </c:pt>
                <c:pt idx="35">
                  <c:v>4.8999999999999998E-3</c:v>
                </c:pt>
                <c:pt idx="36">
                  <c:v>7.9000000000000008E-3</c:v>
                </c:pt>
                <c:pt idx="37">
                  <c:v>1.6899999999999998E-2</c:v>
                </c:pt>
                <c:pt idx="38">
                  <c:v>1.5699999999999999E-2</c:v>
                </c:pt>
                <c:pt idx="39">
                  <c:v>2.69E-2</c:v>
                </c:pt>
                <c:pt idx="40">
                  <c:v>5.3800000000000001E-2</c:v>
                </c:pt>
                <c:pt idx="41">
                  <c:v>8.2699999999999996E-2</c:v>
                </c:pt>
                <c:pt idx="42">
                  <c:v>0.14480000000000001</c:v>
                </c:pt>
                <c:pt idx="43">
                  <c:v>6.6000000000000003E-2</c:v>
                </c:pt>
                <c:pt idx="44">
                  <c:v>2.7300000000000001E-2</c:v>
                </c:pt>
                <c:pt idx="45">
                  <c:v>2.5499999999999998E-2</c:v>
                </c:pt>
                <c:pt idx="46">
                  <c:v>1.2699999999999999E-2</c:v>
                </c:pt>
                <c:pt idx="47">
                  <c:v>2.5999999999999999E-3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52707952"/>
        <c:axId val="-652714480"/>
      </c:lineChart>
      <c:catAx>
        <c:axId val="-6527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6527144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65271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652707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293199903796883"/>
          <c:y val="0.26316625588006487"/>
          <c:w val="0.20956813167278399"/>
          <c:h val="0.414140510829498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144780</xdr:rowOff>
    </xdr:from>
    <xdr:to>
      <xdr:col>15</xdr:col>
      <xdr:colOff>22860</xdr:colOff>
      <xdr:row>87</xdr:row>
      <xdr:rowOff>45720</xdr:rowOff>
    </xdr:to>
    <xdr:graphicFrame macro="">
      <xdr:nvGraphicFramePr>
        <xdr:cNvPr id="2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342900</xdr:colOff>
      <xdr:row>2</xdr:row>
      <xdr:rowOff>68580</xdr:rowOff>
    </xdr:from>
    <xdr:to>
      <xdr:col>17</xdr:col>
      <xdr:colOff>441960</xdr:colOff>
      <xdr:row>20</xdr:row>
      <xdr:rowOff>7620</xdr:rowOff>
    </xdr:to>
    <xdr:sp macro="" textlink="">
      <xdr:nvSpPr>
        <xdr:cNvPr id="2" name="Tekstvak 1"/>
        <xdr:cNvSpPr txBox="1"/>
      </xdr:nvSpPr>
      <xdr:spPr>
        <a:xfrm>
          <a:off x="10706100" y="487680"/>
          <a:ext cx="3025140" cy="281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Kies één van de distributieschema's</a:t>
          </a:r>
          <a:r>
            <a:rPr lang="nl-NL" sz="1100" baseline="0"/>
            <a:t> uit.</a:t>
          </a:r>
        </a:p>
        <a:p>
          <a:endParaRPr lang="nl-NL" sz="1100" baseline="0"/>
        </a:p>
        <a:p>
          <a:r>
            <a:rPr lang="nl-NL" sz="1100" baseline="0"/>
            <a:t>Verwijder de andere</a:t>
          </a:r>
        </a:p>
        <a:p>
          <a:endParaRPr lang="nl-NL" sz="1100" baseline="0"/>
        </a:p>
        <a:p>
          <a:r>
            <a:rPr lang="nl-NL" sz="1100" baseline="0"/>
            <a:t>Maak de waterbalans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K29" sqref="K29"/>
    </sheetView>
  </sheetViews>
  <sheetFormatPr defaultRowHeight="12.6" x14ac:dyDescent="0.2"/>
  <cols>
    <col min="1" max="1" width="4.90625" customWidth="1"/>
    <col min="2" max="2" width="11.7265625" customWidth="1"/>
    <col min="3" max="10" width="5.08984375" customWidth="1"/>
    <col min="11" max="11" width="41.1796875" style="5" customWidth="1"/>
  </cols>
  <sheetData>
    <row r="1" spans="1:12" x14ac:dyDescent="0.2">
      <c r="A1" t="s">
        <v>12</v>
      </c>
    </row>
    <row r="2" spans="1:12" x14ac:dyDescent="0.2">
      <c r="A2" t="s">
        <v>13</v>
      </c>
    </row>
    <row r="3" spans="1:12" s="1" customFormat="1" x14ac:dyDescent="0.2">
      <c r="C3" s="1" t="s">
        <v>33</v>
      </c>
      <c r="G3" s="1" t="s">
        <v>34</v>
      </c>
      <c r="K3" s="6"/>
      <c r="L3" s="1" t="s">
        <v>30</v>
      </c>
    </row>
    <row r="4" spans="1:12" s="1" customFormat="1" x14ac:dyDescent="0.2">
      <c r="A4" s="1" t="s">
        <v>14</v>
      </c>
      <c r="C4" s="1">
        <v>4</v>
      </c>
      <c r="D4" s="1">
        <v>8</v>
      </c>
      <c r="E4" s="1">
        <v>12</v>
      </c>
      <c r="F4" s="1">
        <v>24</v>
      </c>
      <c r="G4" s="1">
        <v>2</v>
      </c>
      <c r="H4" s="1">
        <v>4</v>
      </c>
      <c r="I4" s="1">
        <v>8</v>
      </c>
      <c r="J4" s="1">
        <v>9</v>
      </c>
      <c r="K4" s="6" t="s">
        <v>32</v>
      </c>
      <c r="L4" s="1" t="s">
        <v>31</v>
      </c>
    </row>
    <row r="6" spans="1:12" x14ac:dyDescent="0.2">
      <c r="A6" t="s">
        <v>6</v>
      </c>
      <c r="B6" t="s">
        <v>15</v>
      </c>
      <c r="C6">
        <v>9</v>
      </c>
      <c r="D6">
        <v>12</v>
      </c>
      <c r="E6">
        <v>13</v>
      </c>
      <c r="F6">
        <v>15</v>
      </c>
      <c r="G6">
        <v>19</v>
      </c>
      <c r="H6" s="2" t="s">
        <v>10</v>
      </c>
      <c r="I6" s="2" t="s">
        <v>10</v>
      </c>
      <c r="J6" s="2" t="s">
        <v>10</v>
      </c>
    </row>
    <row r="7" spans="1:12" x14ac:dyDescent="0.2">
      <c r="A7" t="s">
        <v>7</v>
      </c>
      <c r="B7" t="s">
        <v>15</v>
      </c>
      <c r="C7">
        <v>12</v>
      </c>
      <c r="D7">
        <v>15</v>
      </c>
      <c r="E7">
        <v>17</v>
      </c>
      <c r="F7">
        <v>21</v>
      </c>
      <c r="G7">
        <v>26</v>
      </c>
      <c r="H7">
        <v>33</v>
      </c>
      <c r="I7">
        <v>43</v>
      </c>
      <c r="J7">
        <v>45</v>
      </c>
    </row>
    <row r="8" spans="1:12" x14ac:dyDescent="0.2">
      <c r="A8" t="s">
        <v>8</v>
      </c>
      <c r="B8" t="s">
        <v>15</v>
      </c>
      <c r="C8">
        <v>16</v>
      </c>
      <c r="D8">
        <v>20</v>
      </c>
      <c r="E8">
        <v>23</v>
      </c>
      <c r="F8">
        <v>28</v>
      </c>
      <c r="G8">
        <v>35</v>
      </c>
      <c r="H8">
        <v>45</v>
      </c>
      <c r="I8">
        <v>61</v>
      </c>
      <c r="J8">
        <v>64</v>
      </c>
    </row>
    <row r="9" spans="1:12" x14ac:dyDescent="0.2">
      <c r="A9" t="s">
        <v>9</v>
      </c>
      <c r="B9" t="s">
        <v>15</v>
      </c>
      <c r="C9">
        <v>21</v>
      </c>
      <c r="D9">
        <v>24</v>
      </c>
      <c r="E9">
        <v>27</v>
      </c>
      <c r="F9">
        <v>33</v>
      </c>
      <c r="G9">
        <v>41</v>
      </c>
      <c r="H9">
        <v>52</v>
      </c>
      <c r="I9">
        <v>71</v>
      </c>
      <c r="J9">
        <v>75</v>
      </c>
    </row>
    <row r="10" spans="1:12" x14ac:dyDescent="0.2">
      <c r="A10" t="s">
        <v>9</v>
      </c>
      <c r="B10" t="s">
        <v>16</v>
      </c>
      <c r="C10">
        <v>25</v>
      </c>
      <c r="D10">
        <v>29</v>
      </c>
      <c r="E10">
        <v>32</v>
      </c>
      <c r="F10">
        <v>39</v>
      </c>
      <c r="G10">
        <v>48</v>
      </c>
      <c r="H10">
        <v>60</v>
      </c>
      <c r="I10">
        <v>81</v>
      </c>
      <c r="J10">
        <v>86</v>
      </c>
    </row>
    <row r="11" spans="1:12" x14ac:dyDescent="0.2">
      <c r="A11" t="s">
        <v>9</v>
      </c>
      <c r="B11" t="s">
        <v>17</v>
      </c>
      <c r="C11">
        <v>31</v>
      </c>
      <c r="D11">
        <v>36</v>
      </c>
      <c r="E11">
        <v>40</v>
      </c>
      <c r="F11">
        <v>47</v>
      </c>
      <c r="G11">
        <v>58</v>
      </c>
      <c r="H11">
        <v>71</v>
      </c>
      <c r="I11">
        <v>94</v>
      </c>
      <c r="J11">
        <v>99</v>
      </c>
    </row>
    <row r="12" spans="1:12" x14ac:dyDescent="0.2">
      <c r="A12" t="s">
        <v>9</v>
      </c>
      <c r="B12" t="s">
        <v>18</v>
      </c>
      <c r="C12">
        <v>36</v>
      </c>
      <c r="D12">
        <v>41</v>
      </c>
      <c r="E12">
        <v>46</v>
      </c>
      <c r="F12" s="3">
        <v>54</v>
      </c>
      <c r="G12" s="3">
        <v>65</v>
      </c>
      <c r="H12" s="3">
        <v>80</v>
      </c>
      <c r="I12" s="3">
        <v>103</v>
      </c>
      <c r="J12" s="3">
        <v>109</v>
      </c>
      <c r="K12" s="8" t="s">
        <v>26</v>
      </c>
      <c r="L12" s="4">
        <v>0.05</v>
      </c>
    </row>
    <row r="13" spans="1:12" x14ac:dyDescent="0.2">
      <c r="A13" t="s">
        <v>9</v>
      </c>
      <c r="B13" t="s">
        <v>19</v>
      </c>
      <c r="C13">
        <v>41</v>
      </c>
      <c r="D13">
        <v>47</v>
      </c>
      <c r="E13">
        <v>52</v>
      </c>
      <c r="F13">
        <v>61</v>
      </c>
      <c r="G13">
        <v>73</v>
      </c>
      <c r="H13">
        <v>89</v>
      </c>
      <c r="I13">
        <v>113</v>
      </c>
      <c r="J13">
        <v>118</v>
      </c>
    </row>
    <row r="14" spans="1:12" x14ac:dyDescent="0.2">
      <c r="A14" t="s">
        <v>9</v>
      </c>
      <c r="B14" t="s">
        <v>20</v>
      </c>
      <c r="C14">
        <v>43</v>
      </c>
      <c r="D14">
        <v>49</v>
      </c>
      <c r="E14">
        <v>54</v>
      </c>
      <c r="F14" s="3">
        <v>63</v>
      </c>
      <c r="G14" s="9">
        <v>75</v>
      </c>
      <c r="H14" s="10">
        <v>91</v>
      </c>
      <c r="I14" s="3">
        <v>115</v>
      </c>
      <c r="J14" s="3">
        <v>121</v>
      </c>
      <c r="K14" s="8" t="s">
        <v>28</v>
      </c>
      <c r="L14" s="4">
        <v>0.01</v>
      </c>
    </row>
    <row r="15" spans="1:12" ht="15" customHeight="1" x14ac:dyDescent="0.2">
      <c r="A15" t="s">
        <v>9</v>
      </c>
      <c r="B15" t="s">
        <v>21</v>
      </c>
      <c r="C15">
        <v>49</v>
      </c>
      <c r="D15">
        <v>56</v>
      </c>
      <c r="E15">
        <v>61</v>
      </c>
      <c r="F15" s="3">
        <v>71</v>
      </c>
      <c r="G15" s="3">
        <v>84</v>
      </c>
      <c r="H15" s="3">
        <v>100</v>
      </c>
      <c r="I15" s="3">
        <v>124</v>
      </c>
      <c r="J15" s="3">
        <v>130</v>
      </c>
      <c r="K15" s="8" t="s">
        <v>29</v>
      </c>
      <c r="L15" s="4">
        <v>0.01</v>
      </c>
    </row>
    <row r="16" spans="1:12" x14ac:dyDescent="0.2">
      <c r="A16" t="s">
        <v>9</v>
      </c>
      <c r="B16" t="s">
        <v>22</v>
      </c>
      <c r="C16">
        <v>55</v>
      </c>
      <c r="D16">
        <v>62</v>
      </c>
      <c r="E16">
        <v>68</v>
      </c>
      <c r="F16" s="3">
        <v>79</v>
      </c>
      <c r="G16" s="3">
        <v>92</v>
      </c>
      <c r="H16" s="3">
        <v>109</v>
      </c>
      <c r="I16" s="3">
        <v>133</v>
      </c>
      <c r="J16" s="3">
        <v>138</v>
      </c>
      <c r="K16" s="8" t="s">
        <v>27</v>
      </c>
      <c r="L16" s="4">
        <v>0</v>
      </c>
    </row>
    <row r="17" spans="1:10" x14ac:dyDescent="0.2">
      <c r="A17" t="s">
        <v>9</v>
      </c>
      <c r="B17" t="s">
        <v>23</v>
      </c>
      <c r="C17">
        <v>61</v>
      </c>
      <c r="D17">
        <v>69</v>
      </c>
      <c r="E17">
        <v>75</v>
      </c>
      <c r="F17">
        <v>87</v>
      </c>
      <c r="G17">
        <v>101</v>
      </c>
      <c r="H17">
        <v>118</v>
      </c>
      <c r="I17">
        <v>141</v>
      </c>
      <c r="J17">
        <v>146</v>
      </c>
    </row>
    <row r="18" spans="1:10" x14ac:dyDescent="0.2">
      <c r="A18" t="s">
        <v>9</v>
      </c>
      <c r="B18" t="s">
        <v>24</v>
      </c>
      <c r="C18">
        <v>71</v>
      </c>
      <c r="D18">
        <v>79</v>
      </c>
      <c r="E18">
        <v>86</v>
      </c>
      <c r="F18">
        <v>98</v>
      </c>
      <c r="G18">
        <v>113</v>
      </c>
      <c r="H18">
        <v>130</v>
      </c>
      <c r="I18">
        <v>152</v>
      </c>
      <c r="J18">
        <v>156</v>
      </c>
    </row>
    <row r="19" spans="1:10" x14ac:dyDescent="0.2">
      <c r="A19" t="s">
        <v>9</v>
      </c>
      <c r="B19" t="s">
        <v>25</v>
      </c>
      <c r="C19">
        <v>78</v>
      </c>
      <c r="D19">
        <v>88</v>
      </c>
      <c r="E19">
        <v>95</v>
      </c>
      <c r="F19">
        <v>108</v>
      </c>
      <c r="G19">
        <v>123</v>
      </c>
      <c r="H19">
        <v>140</v>
      </c>
      <c r="I19">
        <v>159</v>
      </c>
      <c r="J19">
        <v>163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N32" sqref="N32"/>
    </sheetView>
  </sheetViews>
  <sheetFormatPr defaultRowHeight="12.6" x14ac:dyDescent="0.2"/>
  <cols>
    <col min="1" max="1" width="3.6328125" style="7" bestFit="1" customWidth="1"/>
    <col min="2" max="2" width="6.7265625" customWidth="1"/>
    <col min="3" max="3" width="11.54296875" customWidth="1"/>
    <col min="4" max="4" width="8.81640625" customWidth="1"/>
    <col min="5" max="5" width="11.54296875" customWidth="1"/>
    <col min="6" max="6" width="9.7265625" customWidth="1"/>
    <col min="7" max="7" width="11.54296875" customWidth="1"/>
    <col min="8" max="8" width="8" customWidth="1"/>
    <col min="9" max="9" width="11.54296875" customWidth="1"/>
    <col min="10" max="10" width="7.90625" customWidth="1"/>
    <col min="11" max="11" width="11.54296875" customWidth="1"/>
    <col min="12" max="12" width="9.54296875" customWidth="1"/>
    <col min="13" max="13" width="11.54296875" customWidth="1"/>
  </cols>
  <sheetData>
    <row r="1" spans="1:13" s="6" customFormat="1" ht="20.399999999999999" x14ac:dyDescent="0.2">
      <c r="A1" s="11" t="s">
        <v>3</v>
      </c>
      <c r="B1" s="12" t="s">
        <v>0</v>
      </c>
      <c r="C1" s="12" t="s">
        <v>35</v>
      </c>
      <c r="D1" s="18" t="s">
        <v>5</v>
      </c>
      <c r="E1" s="18" t="s">
        <v>35</v>
      </c>
      <c r="F1" s="12" t="s">
        <v>11</v>
      </c>
      <c r="G1" s="12" t="s">
        <v>35</v>
      </c>
      <c r="H1" s="18" t="s">
        <v>4</v>
      </c>
      <c r="I1" s="18" t="s">
        <v>35</v>
      </c>
      <c r="J1" s="12" t="s">
        <v>1</v>
      </c>
      <c r="K1" s="12" t="s">
        <v>35</v>
      </c>
      <c r="L1" s="18" t="s">
        <v>2</v>
      </c>
      <c r="M1" s="18" t="s">
        <v>35</v>
      </c>
    </row>
    <row r="2" spans="1:13" x14ac:dyDescent="0.2">
      <c r="A2" s="7">
        <v>1</v>
      </c>
      <c r="B2" s="13">
        <v>2.64E-2</v>
      </c>
      <c r="C2" s="14">
        <f>B2*Neerslaghoeveelheden!$G$14</f>
        <v>1.98</v>
      </c>
      <c r="D2" s="19">
        <v>4.7999999999999996E-3</v>
      </c>
      <c r="E2" s="20">
        <f>D2*Neerslaghoeveelheden!$G$14</f>
        <v>0.36</v>
      </c>
      <c r="F2" s="13">
        <v>0</v>
      </c>
      <c r="G2" s="14">
        <f>F2*Neerslaghoeveelheden!$G$14</f>
        <v>0</v>
      </c>
      <c r="H2" s="19">
        <v>0</v>
      </c>
      <c r="I2" s="20">
        <f>H2*Neerslaghoeveelheden!$G$14</f>
        <v>0</v>
      </c>
      <c r="J2" s="13">
        <v>6.9999999999999999E-4</v>
      </c>
      <c r="K2" s="14">
        <f>J2*Neerslaghoeveelheden!$G$14</f>
        <v>5.2499999999999998E-2</v>
      </c>
      <c r="L2" s="19">
        <v>1.2800000000000001E-2</v>
      </c>
      <c r="M2" s="20">
        <f>L2*Neerslaghoeveelheden!$G$14</f>
        <v>0.96000000000000008</v>
      </c>
    </row>
    <row r="3" spans="1:13" x14ac:dyDescent="0.2">
      <c r="A3" s="7">
        <f>A2+1</f>
        <v>2</v>
      </c>
      <c r="B3" s="13">
        <v>1.5299999999999999E-2</v>
      </c>
      <c r="C3" s="14">
        <f>B3*Neerslaghoeveelheden!$G$14</f>
        <v>1.1475</v>
      </c>
      <c r="D3" s="19">
        <v>8.5000000000000006E-3</v>
      </c>
      <c r="E3" s="20">
        <f>D3*Neerslaghoeveelheden!$G$14</f>
        <v>0.63750000000000007</v>
      </c>
      <c r="F3" s="13">
        <v>1.9E-3</v>
      </c>
      <c r="G3" s="14">
        <f>F3*Neerslaghoeveelheden!$G$14</f>
        <v>0.14249999999999999</v>
      </c>
      <c r="H3" s="19">
        <v>0</v>
      </c>
      <c r="I3" s="20">
        <f>H3*Neerslaghoeveelheden!$G$14</f>
        <v>0</v>
      </c>
      <c r="J3" s="13">
        <v>5.9999999999999995E-4</v>
      </c>
      <c r="K3" s="14">
        <f>J3*Neerslaghoeveelheden!$G$14</f>
        <v>4.4999999999999998E-2</v>
      </c>
      <c r="L3" s="19">
        <v>9.2999999999999992E-3</v>
      </c>
      <c r="M3" s="20">
        <f>L3*Neerslaghoeveelheden!$G$14</f>
        <v>0.6974999999999999</v>
      </c>
    </row>
    <row r="4" spans="1:13" x14ac:dyDescent="0.2">
      <c r="A4" s="7">
        <f t="shared" ref="A4:A49" si="0">A3+1</f>
        <v>3</v>
      </c>
      <c r="B4" s="13">
        <v>1.14E-2</v>
      </c>
      <c r="C4" s="14">
        <f>B4*Neerslaghoeveelheden!$G$14</f>
        <v>0.85499999999999998</v>
      </c>
      <c r="D4" s="19">
        <v>8.0000000000000002E-3</v>
      </c>
      <c r="E4" s="20">
        <f>D4*Neerslaghoeveelheden!$G$14</f>
        <v>0.6</v>
      </c>
      <c r="F4" s="13">
        <v>4.7000000000000002E-3</v>
      </c>
      <c r="G4" s="14">
        <f>F4*Neerslaghoeveelheden!$G$14</f>
        <v>0.35250000000000004</v>
      </c>
      <c r="H4" s="19">
        <v>0</v>
      </c>
      <c r="I4" s="20">
        <f>H4*Neerslaghoeveelheden!$G$14</f>
        <v>0</v>
      </c>
      <c r="J4" s="13">
        <v>1.1999999999999999E-3</v>
      </c>
      <c r="K4" s="14">
        <f>J4*Neerslaghoeveelheden!$G$14</f>
        <v>0.09</v>
      </c>
      <c r="L4" s="19">
        <v>7.9600000000000004E-2</v>
      </c>
      <c r="M4" s="20">
        <f>L4*Neerslaghoeveelheden!$G$14</f>
        <v>5.9700000000000006</v>
      </c>
    </row>
    <row r="5" spans="1:13" x14ac:dyDescent="0.2">
      <c r="A5" s="7">
        <f t="shared" si="0"/>
        <v>4</v>
      </c>
      <c r="B5" s="13">
        <v>2.0400000000000001E-2</v>
      </c>
      <c r="C5" s="14">
        <f>B5*Neerslaghoeveelheden!$G$14</f>
        <v>1.53</v>
      </c>
      <c r="D5" s="19">
        <v>2.2100000000000002E-2</v>
      </c>
      <c r="E5" s="20">
        <f>D5*Neerslaghoeveelheden!$G$14</f>
        <v>1.6575000000000002</v>
      </c>
      <c r="F5" s="13">
        <v>5.5999999999999999E-3</v>
      </c>
      <c r="G5" s="14">
        <f>F5*Neerslaghoeveelheden!$G$14</f>
        <v>0.42</v>
      </c>
      <c r="H5" s="19">
        <v>0</v>
      </c>
      <c r="I5" s="20">
        <f>H5*Neerslaghoeveelheden!$G$14</f>
        <v>0</v>
      </c>
      <c r="J5" s="13">
        <v>2E-3</v>
      </c>
      <c r="K5" s="14">
        <f>J5*Neerslaghoeveelheden!$G$14</f>
        <v>0.15</v>
      </c>
      <c r="L5" s="19">
        <v>0.20050000000000001</v>
      </c>
      <c r="M5" s="20">
        <f>L5*Neerslaghoeveelheden!$G$14</f>
        <v>15.037500000000001</v>
      </c>
    </row>
    <row r="6" spans="1:13" x14ac:dyDescent="0.2">
      <c r="A6" s="7">
        <f t="shared" si="0"/>
        <v>5</v>
      </c>
      <c r="B6" s="13">
        <v>3.3999999999999998E-3</v>
      </c>
      <c r="C6" s="14">
        <f>B6*Neerslaghoeveelheden!$G$14</f>
        <v>0.255</v>
      </c>
      <c r="D6" s="19">
        <v>1.2E-2</v>
      </c>
      <c r="E6" s="20">
        <f>D6*Neerslaghoeveelheden!$G$14</f>
        <v>0.9</v>
      </c>
      <c r="F6" s="13">
        <v>3.8E-3</v>
      </c>
      <c r="G6" s="14">
        <f>F6*Neerslaghoeveelheden!$G$14</f>
        <v>0.28499999999999998</v>
      </c>
      <c r="H6" s="19">
        <v>0</v>
      </c>
      <c r="I6" s="20">
        <f>H6*Neerslaghoeveelheden!$G$14</f>
        <v>0</v>
      </c>
      <c r="J6" s="13">
        <v>1E-3</v>
      </c>
      <c r="K6" s="14">
        <f>J6*Neerslaghoeveelheden!$G$14</f>
        <v>7.4999999999999997E-2</v>
      </c>
      <c r="L6" s="19">
        <v>9.4399999999999998E-2</v>
      </c>
      <c r="M6" s="20">
        <f>L6*Neerslaghoeveelheden!$G$14</f>
        <v>7.08</v>
      </c>
    </row>
    <row r="7" spans="1:13" x14ac:dyDescent="0.2">
      <c r="A7" s="7">
        <f t="shared" si="0"/>
        <v>6</v>
      </c>
      <c r="B7" s="13">
        <v>1.6400000000000001E-2</v>
      </c>
      <c r="C7" s="14">
        <f>B7*Neerslaghoeveelheden!$G$14</f>
        <v>1.2300000000000002</v>
      </c>
      <c r="D7" s="19">
        <v>1.6000000000000001E-3</v>
      </c>
      <c r="E7" s="20">
        <f>D7*Neerslaghoeveelheden!$G$14</f>
        <v>0.12000000000000001</v>
      </c>
      <c r="F7" s="13">
        <v>7.9000000000000008E-3</v>
      </c>
      <c r="G7" s="14">
        <f>F7*Neerslaghoeveelheden!$G$14</f>
        <v>0.59250000000000003</v>
      </c>
      <c r="H7" s="19">
        <v>0</v>
      </c>
      <c r="I7" s="20">
        <f>H7*Neerslaghoeveelheden!$G$14</f>
        <v>0</v>
      </c>
      <c r="J7" s="13">
        <v>2.5999999999999999E-3</v>
      </c>
      <c r="K7" s="14">
        <f>J7*Neerslaghoeveelheden!$G$14</f>
        <v>0.19499999999999998</v>
      </c>
      <c r="L7" s="19">
        <v>3.8199999999999998E-2</v>
      </c>
      <c r="M7" s="20">
        <f>L7*Neerslaghoeveelheden!$G$14</f>
        <v>2.8649999999999998</v>
      </c>
    </row>
    <row r="8" spans="1:13" x14ac:dyDescent="0.2">
      <c r="A8" s="7">
        <f t="shared" si="0"/>
        <v>7</v>
      </c>
      <c r="B8" s="13">
        <v>1.4200000000000001E-2</v>
      </c>
      <c r="C8" s="14">
        <f>B8*Neerslaghoeveelheden!$G$14</f>
        <v>1.0650000000000002</v>
      </c>
      <c r="D8" s="19">
        <v>2.9999999999999997E-4</v>
      </c>
      <c r="E8" s="20">
        <f>D8*Neerslaghoeveelheden!$G$14</f>
        <v>2.2499999999999999E-2</v>
      </c>
      <c r="F8" s="13">
        <v>1.34E-2</v>
      </c>
      <c r="G8" s="14">
        <f>F8*Neerslaghoeveelheden!$G$14</f>
        <v>1.0050000000000001</v>
      </c>
      <c r="H8" s="19">
        <v>0</v>
      </c>
      <c r="I8" s="20">
        <f>H8*Neerslaghoeveelheden!$G$14</f>
        <v>0</v>
      </c>
      <c r="J8" s="13">
        <v>4.3E-3</v>
      </c>
      <c r="K8" s="14">
        <f>J8*Neerslaghoeveelheden!$G$14</f>
        <v>0.32250000000000001</v>
      </c>
      <c r="L8" s="19">
        <v>1.2800000000000001E-2</v>
      </c>
      <c r="M8" s="20">
        <f>L8*Neerslaghoeveelheden!$G$14</f>
        <v>0.96000000000000008</v>
      </c>
    </row>
    <row r="9" spans="1:13" x14ac:dyDescent="0.2">
      <c r="A9" s="7">
        <f t="shared" si="0"/>
        <v>8</v>
      </c>
      <c r="B9" s="13">
        <v>2.0899999999999998E-2</v>
      </c>
      <c r="C9" s="14">
        <f>B9*Neerslaghoeveelheden!$G$14</f>
        <v>1.5674999999999999</v>
      </c>
      <c r="D9" s="19">
        <v>7.1000000000000004E-3</v>
      </c>
      <c r="E9" s="20">
        <f>D9*Neerslaghoeveelheden!$G$14</f>
        <v>0.53250000000000008</v>
      </c>
      <c r="F9" s="13">
        <v>1.0200000000000001E-2</v>
      </c>
      <c r="G9" s="14">
        <f>F9*Neerslaghoeveelheden!$G$14</f>
        <v>0.76500000000000001</v>
      </c>
      <c r="H9" s="19">
        <v>1.2999999999999999E-3</v>
      </c>
      <c r="I9" s="20">
        <f>H9*Neerslaghoeveelheden!$G$14</f>
        <v>9.7499999999999989E-2</v>
      </c>
      <c r="J9" s="13">
        <v>2.8E-3</v>
      </c>
      <c r="K9" s="14">
        <f>J9*Neerslaghoeveelheden!$G$14</f>
        <v>0.21</v>
      </c>
      <c r="L9" s="19">
        <v>6.4000000000000003E-3</v>
      </c>
      <c r="M9" s="20">
        <f>L9*Neerslaghoeveelheden!$G$14</f>
        <v>0.48000000000000004</v>
      </c>
    </row>
    <row r="10" spans="1:13" x14ac:dyDescent="0.2">
      <c r="A10" s="7">
        <f t="shared" si="0"/>
        <v>9</v>
      </c>
      <c r="B10" s="13">
        <v>1.41E-2</v>
      </c>
      <c r="C10" s="14">
        <f>B10*Neerslaghoeveelheden!$G$14</f>
        <v>1.0574999999999999</v>
      </c>
      <c r="D10" s="19">
        <v>8.9999999999999993E-3</v>
      </c>
      <c r="E10" s="20">
        <f>D10*Neerslaghoeveelheden!$G$14</f>
        <v>0.67499999999999993</v>
      </c>
      <c r="F10" s="13">
        <v>4.4000000000000003E-3</v>
      </c>
      <c r="G10" s="14">
        <f>F10*Neerslaghoeveelheden!$G$14</f>
        <v>0.33</v>
      </c>
      <c r="H10" s="19">
        <v>0</v>
      </c>
      <c r="I10" s="20">
        <f>H10*Neerslaghoeveelheden!$G$14</f>
        <v>0</v>
      </c>
      <c r="J10" s="13">
        <v>1.8200000000000001E-2</v>
      </c>
      <c r="K10" s="14">
        <f>J10*Neerslaghoeveelheden!$G$14</f>
        <v>1.365</v>
      </c>
      <c r="L10" s="19">
        <v>0</v>
      </c>
      <c r="M10" s="20">
        <f>L10*Neerslaghoeveelheden!$G$14</f>
        <v>0</v>
      </c>
    </row>
    <row r="11" spans="1:13" x14ac:dyDescent="0.2">
      <c r="A11" s="7">
        <f t="shared" si="0"/>
        <v>10</v>
      </c>
      <c r="B11" s="13">
        <v>1.3100000000000001E-2</v>
      </c>
      <c r="C11" s="14">
        <f>B11*Neerslaghoeveelheden!$G$14</f>
        <v>0.98250000000000004</v>
      </c>
      <c r="D11" s="19">
        <v>4.7999999999999996E-3</v>
      </c>
      <c r="E11" s="20">
        <f>D11*Neerslaghoeveelheden!$G$14</f>
        <v>0.36</v>
      </c>
      <c r="F11" s="13">
        <v>7.7999999999999996E-3</v>
      </c>
      <c r="G11" s="14">
        <f>F11*Neerslaghoeveelheden!$G$14</f>
        <v>0.58499999999999996</v>
      </c>
      <c r="H11" s="19">
        <v>5.3E-3</v>
      </c>
      <c r="I11" s="20">
        <f>H11*Neerslaghoeveelheden!$G$14</f>
        <v>0.39750000000000002</v>
      </c>
      <c r="J11" s="13">
        <v>2.0299999999999999E-2</v>
      </c>
      <c r="K11" s="14">
        <f>J11*Neerslaghoeveelheden!$G$14</f>
        <v>1.5225</v>
      </c>
      <c r="L11" s="19">
        <v>2.3999999999999998E-3</v>
      </c>
      <c r="M11" s="20">
        <f>L11*Neerslaghoeveelheden!$G$14</f>
        <v>0.18</v>
      </c>
    </row>
    <row r="12" spans="1:13" x14ac:dyDescent="0.2">
      <c r="A12" s="7">
        <f t="shared" si="0"/>
        <v>11</v>
      </c>
      <c r="B12" s="13">
        <v>2.0899999999999998E-2</v>
      </c>
      <c r="C12" s="14">
        <f>B12*Neerslaghoeveelheden!$G$14</f>
        <v>1.5674999999999999</v>
      </c>
      <c r="D12" s="19">
        <v>8.3000000000000001E-3</v>
      </c>
      <c r="E12" s="20">
        <f>D12*Neerslaghoeveelheden!$G$14</f>
        <v>0.62250000000000005</v>
      </c>
      <c r="F12" s="13">
        <v>1.14E-2</v>
      </c>
      <c r="G12" s="14">
        <f>F12*Neerslaghoeveelheden!$G$14</f>
        <v>0.85499999999999998</v>
      </c>
      <c r="H12" s="19">
        <v>6.1000000000000004E-3</v>
      </c>
      <c r="I12" s="20">
        <f>H12*Neerslaghoeveelheden!$G$14</f>
        <v>0.45750000000000002</v>
      </c>
      <c r="J12" s="13">
        <v>4.4699999999999997E-2</v>
      </c>
      <c r="K12" s="14">
        <f>J12*Neerslaghoeveelheden!$G$14</f>
        <v>3.3524999999999996</v>
      </c>
      <c r="L12" s="19">
        <v>5.8999999999999999E-3</v>
      </c>
      <c r="M12" s="20">
        <f>L12*Neerslaghoeveelheden!$G$14</f>
        <v>0.4425</v>
      </c>
    </row>
    <row r="13" spans="1:13" x14ac:dyDescent="0.2">
      <c r="A13" s="7">
        <f t="shared" si="0"/>
        <v>12</v>
      </c>
      <c r="B13" s="13">
        <v>1.6799999999999999E-2</v>
      </c>
      <c r="C13" s="14">
        <f>B13*Neerslaghoeveelheden!$G$14</f>
        <v>1.26</v>
      </c>
      <c r="D13" s="19">
        <v>1.3899999999999999E-2</v>
      </c>
      <c r="E13" s="20">
        <f>D13*Neerslaghoeveelheden!$G$14</f>
        <v>1.0425</v>
      </c>
      <c r="F13" s="13">
        <v>4.3E-3</v>
      </c>
      <c r="G13" s="14">
        <f>F13*Neerslaghoeveelheden!$G$14</f>
        <v>0.32250000000000001</v>
      </c>
      <c r="H13" s="19">
        <v>2.7000000000000001E-3</v>
      </c>
      <c r="I13" s="20">
        <f>H13*Neerslaghoeveelheden!$G$14</f>
        <v>0.20250000000000001</v>
      </c>
      <c r="J13" s="13">
        <v>5.5599999999999997E-2</v>
      </c>
      <c r="K13" s="14">
        <f>J13*Neerslaghoeveelheden!$G$14</f>
        <v>4.17</v>
      </c>
      <c r="L13" s="19">
        <v>4.1000000000000003E-3</v>
      </c>
      <c r="M13" s="20">
        <f>L13*Neerslaghoeveelheden!$G$14</f>
        <v>0.30750000000000005</v>
      </c>
    </row>
    <row r="14" spans="1:13" x14ac:dyDescent="0.2">
      <c r="A14" s="7">
        <f t="shared" si="0"/>
        <v>13</v>
      </c>
      <c r="B14" s="13">
        <v>9.1000000000000004E-3</v>
      </c>
      <c r="C14" s="14">
        <f>B14*Neerslaghoeveelheden!$G$14</f>
        <v>0.6825</v>
      </c>
      <c r="D14" s="19">
        <v>1.38E-2</v>
      </c>
      <c r="E14" s="20">
        <f>D14*Neerslaghoeveelheden!$G$14</f>
        <v>1.0349999999999999</v>
      </c>
      <c r="F14" s="13">
        <v>1.7899999999999999E-2</v>
      </c>
      <c r="G14" s="14">
        <f>F14*Neerslaghoeveelheden!$G$14</f>
        <v>1.3425</v>
      </c>
      <c r="H14" s="19">
        <v>0</v>
      </c>
      <c r="I14" s="20">
        <f>H14*Neerslaghoeveelheden!$G$14</f>
        <v>0</v>
      </c>
      <c r="J14" s="13">
        <v>0.13339999999999999</v>
      </c>
      <c r="K14" s="14">
        <f>J14*Neerslaghoeveelheden!$G$14</f>
        <v>10.004999999999999</v>
      </c>
      <c r="L14" s="19">
        <v>1.5E-3</v>
      </c>
      <c r="M14" s="20">
        <f>L14*Neerslaghoeveelheden!$G$14</f>
        <v>0.1125</v>
      </c>
    </row>
    <row r="15" spans="1:13" x14ac:dyDescent="0.2">
      <c r="A15" s="7">
        <f t="shared" si="0"/>
        <v>14</v>
      </c>
      <c r="B15" s="13">
        <v>1.5900000000000001E-2</v>
      </c>
      <c r="C15" s="14">
        <f>B15*Neerslaghoeveelheden!$G$14</f>
        <v>1.1925000000000001</v>
      </c>
      <c r="D15" s="19">
        <v>7.4000000000000003E-3</v>
      </c>
      <c r="E15" s="20">
        <f>D15*Neerslaghoeveelheden!$G$14</f>
        <v>0.55500000000000005</v>
      </c>
      <c r="F15" s="13">
        <v>3.3999999999999998E-3</v>
      </c>
      <c r="G15" s="14">
        <f>F15*Neerslaghoeveelheden!$G$14</f>
        <v>0.255</v>
      </c>
      <c r="H15" s="19">
        <v>0</v>
      </c>
      <c r="I15" s="20">
        <f>H15*Neerslaghoeveelheden!$G$14</f>
        <v>0</v>
      </c>
      <c r="J15" s="13">
        <v>6.6500000000000004E-2</v>
      </c>
      <c r="K15" s="14">
        <f>J15*Neerslaghoeveelheden!$G$14</f>
        <v>4.9875000000000007</v>
      </c>
      <c r="L15" s="19">
        <v>2.5000000000000001E-3</v>
      </c>
      <c r="M15" s="20">
        <f>L15*Neerslaghoeveelheden!$G$14</f>
        <v>0.1875</v>
      </c>
    </row>
    <row r="16" spans="1:13" x14ac:dyDescent="0.2">
      <c r="A16" s="7">
        <f t="shared" si="0"/>
        <v>15</v>
      </c>
      <c r="B16" s="13">
        <v>1.9400000000000001E-2</v>
      </c>
      <c r="C16" s="14">
        <f>B16*Neerslaghoeveelheden!$G$14</f>
        <v>1.4550000000000001</v>
      </c>
      <c r="D16" s="19">
        <v>9.9000000000000008E-3</v>
      </c>
      <c r="E16" s="20">
        <f>D16*Neerslaghoeveelheden!$G$14</f>
        <v>0.74250000000000005</v>
      </c>
      <c r="F16" s="13">
        <v>1.1900000000000001E-2</v>
      </c>
      <c r="G16" s="14">
        <f>F16*Neerslaghoeveelheden!$G$14</f>
        <v>0.89250000000000007</v>
      </c>
      <c r="H16" s="19">
        <v>2.3E-3</v>
      </c>
      <c r="I16" s="20">
        <f>H16*Neerslaghoeveelheden!$G$14</f>
        <v>0.17249999999999999</v>
      </c>
      <c r="J16" s="13">
        <v>4.7E-2</v>
      </c>
      <c r="K16" s="14">
        <f>J16*Neerslaghoeveelheden!$G$14</f>
        <v>3.5249999999999999</v>
      </c>
      <c r="L16" s="19">
        <v>3.2000000000000002E-3</v>
      </c>
      <c r="M16" s="20">
        <f>L16*Neerslaghoeveelheden!$G$14</f>
        <v>0.24000000000000002</v>
      </c>
    </row>
    <row r="17" spans="1:13" x14ac:dyDescent="0.2">
      <c r="A17" s="7">
        <f t="shared" si="0"/>
        <v>16</v>
      </c>
      <c r="B17" s="13">
        <v>2.46E-2</v>
      </c>
      <c r="C17" s="14">
        <f>B17*Neerslaghoeveelheden!$G$14</f>
        <v>1.845</v>
      </c>
      <c r="D17" s="19">
        <v>2.1600000000000001E-2</v>
      </c>
      <c r="E17" s="20">
        <f>D17*Neerslaghoeveelheden!$G$14</f>
        <v>1.62</v>
      </c>
      <c r="F17" s="13">
        <v>2.01E-2</v>
      </c>
      <c r="G17" s="14">
        <f>F17*Neerslaghoeveelheden!$G$14</f>
        <v>1.5075000000000001</v>
      </c>
      <c r="H17" s="19">
        <v>3.2599999999999997E-2</v>
      </c>
      <c r="I17" s="20">
        <f>H17*Neerslaghoeveelheden!$G$14</f>
        <v>2.4449999999999998</v>
      </c>
      <c r="J17" s="13">
        <v>1.7500000000000002E-2</v>
      </c>
      <c r="K17" s="14">
        <f>J17*Neerslaghoeveelheden!$G$14</f>
        <v>1.3125000000000002</v>
      </c>
      <c r="L17" s="19">
        <v>1.2999999999999999E-3</v>
      </c>
      <c r="M17" s="20">
        <f>L17*Neerslaghoeveelheden!$G$14</f>
        <v>9.7499999999999989E-2</v>
      </c>
    </row>
    <row r="18" spans="1:13" x14ac:dyDescent="0.2">
      <c r="A18" s="7">
        <f t="shared" si="0"/>
        <v>17</v>
      </c>
      <c r="B18" s="13">
        <v>6.8999999999999999E-3</v>
      </c>
      <c r="C18" s="14">
        <f>B18*Neerslaghoeveelheden!$G$14</f>
        <v>0.51749999999999996</v>
      </c>
      <c r="D18" s="19">
        <v>2.87E-2</v>
      </c>
      <c r="E18" s="20">
        <f>D18*Neerslaghoeveelheden!$G$14</f>
        <v>2.1524999999999999</v>
      </c>
      <c r="F18" s="13">
        <v>7.1000000000000004E-3</v>
      </c>
      <c r="G18" s="14">
        <f>F18*Neerslaghoeveelheden!$G$14</f>
        <v>0.53250000000000008</v>
      </c>
      <c r="H18" s="19">
        <v>3.0999999999999999E-3</v>
      </c>
      <c r="I18" s="20">
        <f>H18*Neerslaghoeveelheden!$G$14</f>
        <v>0.23249999999999998</v>
      </c>
      <c r="J18" s="13">
        <v>2.8799999999999999E-2</v>
      </c>
      <c r="K18" s="14">
        <f>J18*Neerslaghoeveelheden!$G$14</f>
        <v>2.16</v>
      </c>
      <c r="L18" s="19">
        <v>2.0999999999999999E-3</v>
      </c>
      <c r="M18" s="20">
        <f>L18*Neerslaghoeveelheden!$G$14</f>
        <v>0.1575</v>
      </c>
    </row>
    <row r="19" spans="1:13" x14ac:dyDescent="0.2">
      <c r="A19" s="7">
        <f t="shared" si="0"/>
        <v>18</v>
      </c>
      <c r="B19" s="13">
        <v>1.0200000000000001E-2</v>
      </c>
      <c r="C19" s="14">
        <f>B19*Neerslaghoeveelheden!$G$14</f>
        <v>0.76500000000000001</v>
      </c>
      <c r="D19" s="19">
        <v>1.4200000000000001E-2</v>
      </c>
      <c r="E19" s="20">
        <f>D19*Neerslaghoeveelheden!$G$14</f>
        <v>1.0650000000000002</v>
      </c>
      <c r="F19" s="13">
        <v>2.0500000000000001E-2</v>
      </c>
      <c r="G19" s="14">
        <f>F19*Neerslaghoeveelheden!$G$14</f>
        <v>1.5375000000000001</v>
      </c>
      <c r="H19" s="19">
        <v>3.5099999999999999E-2</v>
      </c>
      <c r="I19" s="20">
        <f>H19*Neerslaghoeveelheden!$G$14</f>
        <v>2.6324999999999998</v>
      </c>
      <c r="J19" s="13">
        <v>1.7399999999999999E-2</v>
      </c>
      <c r="K19" s="14">
        <f>J19*Neerslaghoeveelheden!$G$14</f>
        <v>1.3049999999999999</v>
      </c>
      <c r="L19" s="19">
        <v>4.4000000000000003E-3</v>
      </c>
      <c r="M19" s="20">
        <f>L19*Neerslaghoeveelheden!$G$14</f>
        <v>0.33</v>
      </c>
    </row>
    <row r="20" spans="1:13" x14ac:dyDescent="0.2">
      <c r="A20" s="7">
        <f t="shared" si="0"/>
        <v>19</v>
      </c>
      <c r="B20" s="13">
        <v>1.5800000000000002E-2</v>
      </c>
      <c r="C20" s="14">
        <f>B20*Neerslaghoeveelheden!$G$14</f>
        <v>1.1850000000000001</v>
      </c>
      <c r="D20" s="19">
        <v>1.9099999999999999E-2</v>
      </c>
      <c r="E20" s="20">
        <f>D20*Neerslaghoeveelheden!$G$14</f>
        <v>1.4324999999999999</v>
      </c>
      <c r="F20" s="13">
        <v>2.6599999999999999E-2</v>
      </c>
      <c r="G20" s="14">
        <f>F20*Neerslaghoeveelheden!$G$14</f>
        <v>1.9949999999999999</v>
      </c>
      <c r="H20" s="19">
        <v>1.95E-2</v>
      </c>
      <c r="I20" s="20">
        <f>H20*Neerslaghoeveelheden!$G$14</f>
        <v>1.4624999999999999</v>
      </c>
      <c r="J20" s="13">
        <v>1.3100000000000001E-2</v>
      </c>
      <c r="K20" s="14">
        <f>J20*Neerslaghoeveelheden!$G$14</f>
        <v>0.98250000000000004</v>
      </c>
      <c r="L20" s="19">
        <v>2.3E-3</v>
      </c>
      <c r="M20" s="20">
        <f>L20*Neerslaghoeveelheden!$G$14</f>
        <v>0.17249999999999999</v>
      </c>
    </row>
    <row r="21" spans="1:13" x14ac:dyDescent="0.2">
      <c r="A21" s="7">
        <f t="shared" si="0"/>
        <v>20</v>
      </c>
      <c r="B21" s="13">
        <v>1.9199999999999998E-2</v>
      </c>
      <c r="C21" s="14">
        <f>B21*Neerslaghoeveelheden!$G$14</f>
        <v>1.44</v>
      </c>
      <c r="D21" s="19">
        <v>4.2700000000000002E-2</v>
      </c>
      <c r="E21" s="20">
        <f>D21*Neerslaghoeveelheden!$G$14</f>
        <v>3.2025000000000001</v>
      </c>
      <c r="F21" s="13">
        <v>1.9199999999999998E-2</v>
      </c>
      <c r="G21" s="14">
        <f>F21*Neerslaghoeveelheden!$G$14</f>
        <v>1.44</v>
      </c>
      <c r="H21" s="19">
        <v>0</v>
      </c>
      <c r="I21" s="20">
        <f>H21*Neerslaghoeveelheden!$G$14</f>
        <v>0</v>
      </c>
      <c r="J21" s="13">
        <v>6.9999999999999999E-4</v>
      </c>
      <c r="K21" s="14">
        <f>J21*Neerslaghoeveelheden!$G$14</f>
        <v>5.2499999999999998E-2</v>
      </c>
      <c r="L21" s="19">
        <v>1.8E-3</v>
      </c>
      <c r="M21" s="20">
        <f>L21*Neerslaghoeveelheden!$G$14</f>
        <v>0.13500000000000001</v>
      </c>
    </row>
    <row r="22" spans="1:13" x14ac:dyDescent="0.2">
      <c r="A22" s="7">
        <f t="shared" si="0"/>
        <v>21</v>
      </c>
      <c r="B22" s="13">
        <v>2.2499999999999999E-2</v>
      </c>
      <c r="C22" s="14">
        <f>B22*Neerslaghoeveelheden!$G$14</f>
        <v>1.6875</v>
      </c>
      <c r="D22" s="19">
        <v>4.1200000000000001E-2</v>
      </c>
      <c r="E22" s="20">
        <f>D22*Neerslaghoeveelheden!$G$14</f>
        <v>3.09</v>
      </c>
      <c r="F22" s="13">
        <v>2.2499999999999999E-2</v>
      </c>
      <c r="G22" s="14">
        <f>F22*Neerslaghoeveelheden!$G$14</f>
        <v>1.6875</v>
      </c>
      <c r="H22" s="19">
        <v>4.7000000000000002E-3</v>
      </c>
      <c r="I22" s="20">
        <f>H22*Neerslaghoeveelheden!$G$14</f>
        <v>0.35250000000000004</v>
      </c>
      <c r="J22" s="13">
        <v>1.6999999999999999E-3</v>
      </c>
      <c r="K22" s="14">
        <f>J22*Neerslaghoeveelheden!$G$14</f>
        <v>0.1275</v>
      </c>
      <c r="L22" s="19">
        <v>1.6999999999999999E-3</v>
      </c>
      <c r="M22" s="20">
        <f>L22*Neerslaghoeveelheden!$G$14</f>
        <v>0.1275</v>
      </c>
    </row>
    <row r="23" spans="1:13" x14ac:dyDescent="0.2">
      <c r="A23" s="7">
        <f t="shared" si="0"/>
        <v>22</v>
      </c>
      <c r="B23" s="13">
        <v>3.9300000000000002E-2</v>
      </c>
      <c r="C23" s="14">
        <f>B23*Neerslaghoeveelheden!$G$14</f>
        <v>2.9475000000000002</v>
      </c>
      <c r="D23" s="19">
        <v>4.8899999999999999E-2</v>
      </c>
      <c r="E23" s="20">
        <f>D23*Neerslaghoeveelheden!$G$14</f>
        <v>3.6675</v>
      </c>
      <c r="F23" s="13">
        <v>6.1400000000000003E-2</v>
      </c>
      <c r="G23" s="14">
        <f>F23*Neerslaghoeveelheden!$G$14</f>
        <v>4.6050000000000004</v>
      </c>
      <c r="H23" s="19">
        <v>2.98E-2</v>
      </c>
      <c r="I23" s="20">
        <f>H23*Neerslaghoeveelheden!$G$14</f>
        <v>2.2349999999999999</v>
      </c>
      <c r="J23" s="13">
        <v>1.1999999999999999E-3</v>
      </c>
      <c r="K23" s="14">
        <f>J23*Neerslaghoeveelheden!$G$14</f>
        <v>0.09</v>
      </c>
      <c r="L23" s="19">
        <v>1.9E-3</v>
      </c>
      <c r="M23" s="20">
        <f>L23*Neerslaghoeveelheden!$G$14</f>
        <v>0.14249999999999999</v>
      </c>
    </row>
    <row r="24" spans="1:13" x14ac:dyDescent="0.2">
      <c r="A24" s="7">
        <f t="shared" si="0"/>
        <v>23</v>
      </c>
      <c r="B24" s="13">
        <v>4.87E-2</v>
      </c>
      <c r="C24" s="14">
        <f>B24*Neerslaghoeveelheden!$G$14</f>
        <v>3.6524999999999999</v>
      </c>
      <c r="D24" s="19">
        <v>6.0400000000000002E-2</v>
      </c>
      <c r="E24" s="20">
        <f>D24*Neerslaghoeveelheden!$G$14</f>
        <v>4.53</v>
      </c>
      <c r="F24" s="13">
        <v>6.2899999999999998E-2</v>
      </c>
      <c r="G24" s="14">
        <f>F24*Neerslaghoeveelheden!$G$14</f>
        <v>4.7175000000000002</v>
      </c>
      <c r="H24" s="19">
        <v>9.3299999999999994E-2</v>
      </c>
      <c r="I24" s="20">
        <f>H24*Neerslaghoeveelheden!$G$14</f>
        <v>6.9974999999999996</v>
      </c>
      <c r="J24" s="13">
        <v>1.8E-3</v>
      </c>
      <c r="K24" s="14">
        <f>J24*Neerslaghoeveelheden!$G$14</f>
        <v>0.13500000000000001</v>
      </c>
      <c r="L24" s="19">
        <v>5.0000000000000001E-4</v>
      </c>
      <c r="M24" s="20">
        <f>L24*Neerslaghoeveelheden!$G$14</f>
        <v>3.7499999999999999E-2</v>
      </c>
    </row>
    <row r="25" spans="1:13" x14ac:dyDescent="0.2">
      <c r="A25" s="7">
        <f t="shared" si="0"/>
        <v>24</v>
      </c>
      <c r="B25" s="13">
        <v>9.4899999999999998E-2</v>
      </c>
      <c r="C25" s="14">
        <f>B25*Neerslaghoeveelheden!$G$14</f>
        <v>7.1174999999999997</v>
      </c>
      <c r="D25" s="19">
        <v>0.12970000000000001</v>
      </c>
      <c r="E25" s="20">
        <f>D25*Neerslaghoeveelheden!$G$14</f>
        <v>9.7275000000000009</v>
      </c>
      <c r="F25" s="13">
        <v>0.2029</v>
      </c>
      <c r="G25" s="14">
        <f>F25*Neerslaghoeveelheden!$G$14</f>
        <v>15.217499999999999</v>
      </c>
      <c r="H25" s="19">
        <v>0.43309999999999998</v>
      </c>
      <c r="I25" s="20">
        <f>H25*Neerslaghoeveelheden!$G$14</f>
        <v>32.482500000000002</v>
      </c>
      <c r="J25" s="13">
        <v>1.4E-3</v>
      </c>
      <c r="K25" s="14">
        <f>J25*Neerslaghoeveelheden!$G$14</f>
        <v>0.105</v>
      </c>
      <c r="L25" s="19">
        <v>4.1999999999999997E-3</v>
      </c>
      <c r="M25" s="20">
        <f>L25*Neerslaghoeveelheden!$G$14</f>
        <v>0.315</v>
      </c>
    </row>
    <row r="26" spans="1:13" x14ac:dyDescent="0.2">
      <c r="A26" s="7">
        <f t="shared" si="0"/>
        <v>25</v>
      </c>
      <c r="B26" s="13">
        <v>5.21E-2</v>
      </c>
      <c r="C26" s="14">
        <f>B26*Neerslaghoeveelheden!$G$14</f>
        <v>3.9075000000000002</v>
      </c>
      <c r="D26" s="19">
        <v>7.7100000000000002E-2</v>
      </c>
      <c r="E26" s="20">
        <f>D26*Neerslaghoeveelheden!$G$14</f>
        <v>5.7824999999999998</v>
      </c>
      <c r="F26" s="13">
        <v>0.1113</v>
      </c>
      <c r="G26" s="14">
        <f>F26*Neerslaghoeveelheden!$G$14</f>
        <v>8.3475000000000001</v>
      </c>
      <c r="H26" s="19">
        <v>0.1062</v>
      </c>
      <c r="I26" s="20">
        <f>H26*Neerslaghoeveelheden!$G$14</f>
        <v>7.9649999999999999</v>
      </c>
      <c r="J26" s="13">
        <v>1.9E-3</v>
      </c>
      <c r="K26" s="14">
        <f>J26*Neerslaghoeveelheden!$G$14</f>
        <v>0.14249999999999999</v>
      </c>
      <c r="L26" s="19">
        <v>1.9E-3</v>
      </c>
      <c r="M26" s="20">
        <f>L26*Neerslaghoeveelheden!$G$14</f>
        <v>0.14249999999999999</v>
      </c>
    </row>
    <row r="27" spans="1:13" x14ac:dyDescent="0.2">
      <c r="A27" s="7">
        <f t="shared" si="0"/>
        <v>26</v>
      </c>
      <c r="B27" s="13">
        <v>3.3399999999999999E-2</v>
      </c>
      <c r="C27" s="14">
        <f>B27*Neerslaghoeveelheden!$G$14</f>
        <v>2.5049999999999999</v>
      </c>
      <c r="D27" s="19">
        <v>3.9600000000000003E-2</v>
      </c>
      <c r="E27" s="20">
        <f>D27*Neerslaghoeveelheden!$G$14</f>
        <v>2.97</v>
      </c>
      <c r="F27" s="13">
        <v>7.4200000000000002E-2</v>
      </c>
      <c r="G27" s="14">
        <f>F27*Neerslaghoeveelheden!$G$14</f>
        <v>5.5650000000000004</v>
      </c>
      <c r="H27" s="19">
        <v>4.8399999999999999E-2</v>
      </c>
      <c r="I27" s="20">
        <f>H27*Neerslaghoeveelheden!$G$14</f>
        <v>3.63</v>
      </c>
      <c r="J27" s="13">
        <v>2.8E-3</v>
      </c>
      <c r="K27" s="14">
        <f>J27*Neerslaghoeveelheden!$G$14</f>
        <v>0.21</v>
      </c>
      <c r="L27" s="19">
        <v>2.8E-3</v>
      </c>
      <c r="M27" s="20">
        <f>L27*Neerslaghoeveelheden!$G$14</f>
        <v>0.21</v>
      </c>
    </row>
    <row r="28" spans="1:13" x14ac:dyDescent="0.2">
      <c r="A28" s="7">
        <f t="shared" si="0"/>
        <v>27</v>
      </c>
      <c r="B28" s="13">
        <v>2.6200000000000001E-2</v>
      </c>
      <c r="C28" s="14">
        <f>B28*Neerslaghoeveelheden!$G$14</f>
        <v>1.9650000000000001</v>
      </c>
      <c r="D28" s="19">
        <v>4.1200000000000001E-2</v>
      </c>
      <c r="E28" s="20">
        <f>D28*Neerslaghoeveelheden!$G$14</f>
        <v>3.09</v>
      </c>
      <c r="F28" s="13">
        <v>2.0299999999999999E-2</v>
      </c>
      <c r="G28" s="14">
        <f>F28*Neerslaghoeveelheden!$G$14</f>
        <v>1.5225</v>
      </c>
      <c r="H28" s="19">
        <v>1.8599999999999998E-2</v>
      </c>
      <c r="I28" s="20">
        <f>H28*Neerslaghoeveelheden!$G$14</f>
        <v>1.3949999999999998</v>
      </c>
      <c r="J28" s="13">
        <v>3.5999999999999999E-3</v>
      </c>
      <c r="K28" s="14">
        <f>J28*Neerslaghoeveelheden!$G$14</f>
        <v>0.27</v>
      </c>
      <c r="L28" s="19">
        <v>1.1000000000000001E-3</v>
      </c>
      <c r="M28" s="20">
        <f>L28*Neerslaghoeveelheden!$G$14</f>
        <v>8.2500000000000004E-2</v>
      </c>
    </row>
    <row r="29" spans="1:13" x14ac:dyDescent="0.2">
      <c r="A29" s="7">
        <f t="shared" si="0"/>
        <v>28</v>
      </c>
      <c r="B29" s="13">
        <v>1.2699999999999999E-2</v>
      </c>
      <c r="C29" s="14">
        <f>B29*Neerslaghoeveelheden!$G$14</f>
        <v>0.95250000000000001</v>
      </c>
      <c r="D29" s="19">
        <v>3.04E-2</v>
      </c>
      <c r="E29" s="20">
        <f>D29*Neerslaghoeveelheden!$G$14</f>
        <v>2.2799999999999998</v>
      </c>
      <c r="F29" s="13">
        <v>3.7100000000000001E-2</v>
      </c>
      <c r="G29" s="14">
        <f>F29*Neerslaghoeveelheden!$G$14</f>
        <v>2.7825000000000002</v>
      </c>
      <c r="H29" s="19">
        <v>1.32E-2</v>
      </c>
      <c r="I29" s="20">
        <f>H29*Neerslaghoeveelheden!$G$14</f>
        <v>0.99</v>
      </c>
      <c r="J29" s="13">
        <v>3.8999999999999998E-3</v>
      </c>
      <c r="K29" s="14">
        <f>J29*Neerslaghoeveelheden!$G$14</f>
        <v>0.29249999999999998</v>
      </c>
      <c r="L29" s="19">
        <v>2.0999999999999999E-3</v>
      </c>
      <c r="M29" s="20">
        <f>L29*Neerslaghoeveelheden!$G$14</f>
        <v>0.1575</v>
      </c>
    </row>
    <row r="30" spans="1:13" x14ac:dyDescent="0.2">
      <c r="A30" s="7">
        <f t="shared" si="0"/>
        <v>29</v>
      </c>
      <c r="B30" s="13">
        <v>2.6599999999999999E-2</v>
      </c>
      <c r="C30" s="14">
        <f>B30*Neerslaghoeveelheden!$G$14</f>
        <v>1.9949999999999999</v>
      </c>
      <c r="D30" s="19">
        <v>1.35E-2</v>
      </c>
      <c r="E30" s="20">
        <f>D30*Neerslaghoeveelheden!$G$14</f>
        <v>1.0125</v>
      </c>
      <c r="F30" s="13">
        <v>1.83E-2</v>
      </c>
      <c r="G30" s="14">
        <f>F30*Neerslaghoeveelheden!$G$14</f>
        <v>1.3725000000000001</v>
      </c>
      <c r="H30" s="19">
        <v>2.46E-2</v>
      </c>
      <c r="I30" s="20">
        <f>H30*Neerslaghoeveelheden!$G$14</f>
        <v>1.845</v>
      </c>
      <c r="J30" s="13">
        <v>5.4000000000000003E-3</v>
      </c>
      <c r="K30" s="14">
        <f>J30*Neerslaghoeveelheden!$G$14</f>
        <v>0.40500000000000003</v>
      </c>
      <c r="L30" s="19">
        <v>5.9999999999999995E-4</v>
      </c>
      <c r="M30" s="20">
        <f>L30*Neerslaghoeveelheden!$G$14</f>
        <v>4.4999999999999998E-2</v>
      </c>
    </row>
    <row r="31" spans="1:13" x14ac:dyDescent="0.2">
      <c r="A31" s="7">
        <f t="shared" si="0"/>
        <v>30</v>
      </c>
      <c r="B31" s="13">
        <v>3.3700000000000001E-2</v>
      </c>
      <c r="C31" s="14">
        <f>B31*Neerslaghoeveelheden!$G$14</f>
        <v>2.5274999999999999</v>
      </c>
      <c r="D31" s="19">
        <v>2.07E-2</v>
      </c>
      <c r="E31" s="20">
        <f>D31*Neerslaghoeveelheden!$G$14</f>
        <v>1.5525</v>
      </c>
      <c r="F31" s="13">
        <v>3.2800000000000003E-2</v>
      </c>
      <c r="G31" s="14">
        <f>F31*Neerslaghoeveelheden!$G$14</f>
        <v>2.4600000000000004</v>
      </c>
      <c r="H31" s="19">
        <v>3.1E-2</v>
      </c>
      <c r="I31" s="20">
        <f>H31*Neerslaghoeveelheden!$G$14</f>
        <v>2.3250000000000002</v>
      </c>
      <c r="J31" s="13">
        <v>6.0000000000000001E-3</v>
      </c>
      <c r="K31" s="14">
        <f>J31*Neerslaghoeveelheden!$G$14</f>
        <v>0.45</v>
      </c>
      <c r="L31" s="19">
        <v>1.5E-3</v>
      </c>
      <c r="M31" s="20">
        <f>L31*Neerslaghoeveelheden!$G$14</f>
        <v>0.1125</v>
      </c>
    </row>
    <row r="32" spans="1:13" x14ac:dyDescent="0.2">
      <c r="A32" s="7">
        <f t="shared" si="0"/>
        <v>31</v>
      </c>
      <c r="B32" s="13">
        <v>2.4E-2</v>
      </c>
      <c r="C32" s="14">
        <f>B32*Neerslaghoeveelheden!$G$14</f>
        <v>1.8</v>
      </c>
      <c r="D32" s="19">
        <v>3.4000000000000002E-2</v>
      </c>
      <c r="E32" s="20">
        <f>D32*Neerslaghoeveelheden!$G$14</f>
        <v>2.5500000000000003</v>
      </c>
      <c r="F32" s="13">
        <v>1.8800000000000001E-2</v>
      </c>
      <c r="G32" s="14">
        <f>F32*Neerslaghoeveelheden!$G$14</f>
        <v>1.4100000000000001</v>
      </c>
      <c r="H32" s="19">
        <v>9.4000000000000004E-3</v>
      </c>
      <c r="I32" s="20">
        <f>H32*Neerslaghoeveelheden!$G$14</f>
        <v>0.70500000000000007</v>
      </c>
      <c r="J32" s="13">
        <v>4.4999999999999997E-3</v>
      </c>
      <c r="K32" s="14">
        <f>J32*Neerslaghoeveelheden!$G$14</f>
        <v>0.33749999999999997</v>
      </c>
      <c r="L32" s="19">
        <v>1.1000000000000001E-3</v>
      </c>
      <c r="M32" s="20">
        <f>L32*Neerslaghoeveelheden!$G$14</f>
        <v>8.2500000000000004E-2</v>
      </c>
    </row>
    <row r="33" spans="1:13" x14ac:dyDescent="0.2">
      <c r="A33" s="7">
        <f t="shared" si="0"/>
        <v>32</v>
      </c>
      <c r="B33" s="13">
        <v>2.01E-2</v>
      </c>
      <c r="C33" s="14">
        <f>B33*Neerslaghoeveelheden!$G$14</f>
        <v>1.5075000000000001</v>
      </c>
      <c r="D33" s="19">
        <v>4.3E-3</v>
      </c>
      <c r="E33" s="20">
        <f>D33*Neerslaghoeveelheden!$G$14</f>
        <v>0.32250000000000001</v>
      </c>
      <c r="F33" s="13">
        <v>1.23E-2</v>
      </c>
      <c r="G33" s="14">
        <f>F33*Neerslaghoeveelheden!$G$14</f>
        <v>0.92249999999999999</v>
      </c>
      <c r="H33" s="19">
        <v>1.34E-2</v>
      </c>
      <c r="I33" s="20">
        <f>H33*Neerslaghoeveelheden!$G$14</f>
        <v>1.0050000000000001</v>
      </c>
      <c r="J33" s="13">
        <v>2.86E-2</v>
      </c>
      <c r="K33" s="14">
        <f>J33*Neerslaghoeveelheden!$G$14</f>
        <v>2.145</v>
      </c>
      <c r="L33" s="19">
        <v>3.8E-3</v>
      </c>
      <c r="M33" s="20">
        <f>L33*Neerslaghoeveelheden!$G$14</f>
        <v>0.28499999999999998</v>
      </c>
    </row>
    <row r="34" spans="1:13" x14ac:dyDescent="0.2">
      <c r="A34" s="7">
        <f t="shared" si="0"/>
        <v>33</v>
      </c>
      <c r="B34" s="13">
        <v>1.5100000000000001E-2</v>
      </c>
      <c r="C34" s="14">
        <f>B34*Neerslaghoeveelheden!$G$14</f>
        <v>1.1325000000000001</v>
      </c>
      <c r="D34" s="19">
        <v>2.1600000000000001E-2</v>
      </c>
      <c r="E34" s="20">
        <f>D34*Neerslaghoeveelheden!$G$14</f>
        <v>1.62</v>
      </c>
      <c r="F34" s="13">
        <v>9.9000000000000008E-3</v>
      </c>
      <c r="G34" s="14">
        <f>F34*Neerslaghoeveelheden!$G$14</f>
        <v>0.74250000000000005</v>
      </c>
      <c r="H34" s="19">
        <v>1.95E-2</v>
      </c>
      <c r="I34" s="20">
        <f>H34*Neerslaghoeveelheden!$G$14</f>
        <v>1.4624999999999999</v>
      </c>
      <c r="J34" s="13">
        <v>9.2999999999999992E-3</v>
      </c>
      <c r="K34" s="14">
        <f>J34*Neerslaghoeveelheden!$G$14</f>
        <v>0.6974999999999999</v>
      </c>
      <c r="L34" s="19">
        <v>8.9999999999999998E-4</v>
      </c>
      <c r="M34" s="20">
        <f>L34*Neerslaghoeveelheden!$G$14</f>
        <v>6.7500000000000004E-2</v>
      </c>
    </row>
    <row r="35" spans="1:13" x14ac:dyDescent="0.2">
      <c r="A35" s="7">
        <f t="shared" si="0"/>
        <v>34</v>
      </c>
      <c r="B35" s="13">
        <v>6.1000000000000004E-3</v>
      </c>
      <c r="C35" s="14">
        <f>B35*Neerslaghoeveelheden!$G$14</f>
        <v>0.45750000000000002</v>
      </c>
      <c r="D35" s="19">
        <v>2.29E-2</v>
      </c>
      <c r="E35" s="20">
        <f>D35*Neerslaghoeveelheden!$G$14</f>
        <v>1.7175</v>
      </c>
      <c r="F35" s="13">
        <v>1.44E-2</v>
      </c>
      <c r="G35" s="14">
        <f>F35*Neerslaghoeveelheden!$G$14</f>
        <v>1.08</v>
      </c>
      <c r="H35" s="19">
        <v>3.2000000000000002E-3</v>
      </c>
      <c r="I35" s="20">
        <f>H35*Neerslaghoeveelheden!$G$14</f>
        <v>0.24000000000000002</v>
      </c>
      <c r="J35" s="13">
        <v>2.5999999999999999E-2</v>
      </c>
      <c r="K35" s="14">
        <f>J35*Neerslaghoeveelheden!$G$14</f>
        <v>1.95</v>
      </c>
      <c r="L35" s="19">
        <v>3.3999999999999998E-3</v>
      </c>
      <c r="M35" s="20">
        <f>L35*Neerslaghoeveelheden!$G$14</f>
        <v>0.255</v>
      </c>
    </row>
    <row r="36" spans="1:13" x14ac:dyDescent="0.2">
      <c r="A36" s="7">
        <f t="shared" si="0"/>
        <v>35</v>
      </c>
      <c r="B36" s="13">
        <v>1.24E-2</v>
      </c>
      <c r="C36" s="14">
        <f>B36*Neerslaghoeveelheden!$G$14</f>
        <v>0.92999999999999994</v>
      </c>
      <c r="D36" s="19">
        <v>1.04E-2</v>
      </c>
      <c r="E36" s="20">
        <f>D36*Neerslaghoeveelheden!$G$14</f>
        <v>0.77999999999999992</v>
      </c>
      <c r="F36" s="13">
        <v>1.2E-2</v>
      </c>
      <c r="G36" s="14">
        <f>F36*Neerslaghoeveelheden!$G$14</f>
        <v>0.9</v>
      </c>
      <c r="H36" s="19">
        <v>2.1899999999999999E-2</v>
      </c>
      <c r="I36" s="20">
        <f>H36*Neerslaghoeveelheden!$G$14</f>
        <v>1.6424999999999998</v>
      </c>
      <c r="J36" s="13">
        <v>2.1899999999999999E-2</v>
      </c>
      <c r="K36" s="14">
        <f>J36*Neerslaghoeveelheden!$G$14</f>
        <v>1.6424999999999998</v>
      </c>
      <c r="L36" s="19">
        <v>5.7999999999999996E-3</v>
      </c>
      <c r="M36" s="20">
        <f>L36*Neerslaghoeveelheden!$G$14</f>
        <v>0.43499999999999994</v>
      </c>
    </row>
    <row r="37" spans="1:13" x14ac:dyDescent="0.2">
      <c r="A37" s="7">
        <f t="shared" si="0"/>
        <v>36</v>
      </c>
      <c r="B37" s="13">
        <v>2.58E-2</v>
      </c>
      <c r="C37" s="14">
        <f>B37*Neerslaghoeveelheden!$G$14</f>
        <v>1.9350000000000001</v>
      </c>
      <c r="D37" s="19">
        <v>1.2200000000000001E-2</v>
      </c>
      <c r="E37" s="20">
        <f>D37*Neerslaghoeveelheden!$G$14</f>
        <v>0.91500000000000004</v>
      </c>
      <c r="F37" s="13">
        <v>1.2999999999999999E-2</v>
      </c>
      <c r="G37" s="14">
        <f>F37*Neerslaghoeveelheden!$G$14</f>
        <v>0.97499999999999998</v>
      </c>
      <c r="H37" s="19">
        <v>0</v>
      </c>
      <c r="I37" s="20">
        <f>H37*Neerslaghoeveelheden!$G$14</f>
        <v>0</v>
      </c>
      <c r="J37" s="13">
        <v>2.7199999999999998E-2</v>
      </c>
      <c r="K37" s="14">
        <f>J37*Neerslaghoeveelheden!$G$14</f>
        <v>2.04</v>
      </c>
      <c r="L37" s="19">
        <v>4.8999999999999998E-3</v>
      </c>
      <c r="M37" s="20">
        <f>L37*Neerslaghoeveelheden!$G$14</f>
        <v>0.36749999999999999</v>
      </c>
    </row>
    <row r="38" spans="1:13" x14ac:dyDescent="0.2">
      <c r="A38" s="7">
        <f t="shared" si="0"/>
        <v>37</v>
      </c>
      <c r="B38" s="13">
        <v>1.37E-2</v>
      </c>
      <c r="C38" s="14">
        <f>B38*Neerslaghoeveelheden!$G$14</f>
        <v>1.0275000000000001</v>
      </c>
      <c r="D38" s="19">
        <v>1.4E-3</v>
      </c>
      <c r="E38" s="20">
        <f>D38*Neerslaghoeveelheden!$G$14</f>
        <v>0.105</v>
      </c>
      <c r="F38" s="13">
        <v>9.4000000000000004E-3</v>
      </c>
      <c r="G38" s="14">
        <f>F38*Neerslaghoeveelheden!$G$14</f>
        <v>0.70500000000000007</v>
      </c>
      <c r="H38" s="19">
        <v>8.9999999999999993E-3</v>
      </c>
      <c r="I38" s="20">
        <f>H38*Neerslaghoeveelheden!$G$14</f>
        <v>0.67499999999999993</v>
      </c>
      <c r="J38" s="13">
        <v>7.0300000000000001E-2</v>
      </c>
      <c r="K38" s="14">
        <f>J38*Neerslaghoeveelheden!$G$14</f>
        <v>5.2725</v>
      </c>
      <c r="L38" s="19">
        <v>7.9000000000000008E-3</v>
      </c>
      <c r="M38" s="20">
        <f>L38*Neerslaghoeveelheden!$G$14</f>
        <v>0.59250000000000003</v>
      </c>
    </row>
    <row r="39" spans="1:13" x14ac:dyDescent="0.2">
      <c r="A39" s="7">
        <f t="shared" si="0"/>
        <v>38</v>
      </c>
      <c r="B39" s="13">
        <v>6.3E-3</v>
      </c>
      <c r="C39" s="14">
        <f>B39*Neerslaghoeveelheden!$G$14</f>
        <v>0.47250000000000003</v>
      </c>
      <c r="D39" s="19">
        <v>1.34E-2</v>
      </c>
      <c r="E39" s="20">
        <f>D39*Neerslaghoeveelheden!$G$14</f>
        <v>1.0050000000000001</v>
      </c>
      <c r="F39" s="13">
        <v>1.0200000000000001E-2</v>
      </c>
      <c r="G39" s="14">
        <f>F39*Neerslaghoeveelheden!$G$14</f>
        <v>0.76500000000000001</v>
      </c>
      <c r="H39" s="19">
        <v>6.4999999999999997E-3</v>
      </c>
      <c r="I39" s="20">
        <f>H39*Neerslaghoeveelheden!$G$14</f>
        <v>0.48749999999999999</v>
      </c>
      <c r="J39" s="13">
        <v>0.1244</v>
      </c>
      <c r="K39" s="14">
        <f>J39*Neerslaghoeveelheden!$G$14</f>
        <v>9.33</v>
      </c>
      <c r="L39" s="19">
        <v>1.6899999999999998E-2</v>
      </c>
      <c r="M39" s="20">
        <f>L39*Neerslaghoeveelheden!$G$14</f>
        <v>1.2674999999999998</v>
      </c>
    </row>
    <row r="40" spans="1:13" x14ac:dyDescent="0.2">
      <c r="A40" s="7">
        <f t="shared" si="0"/>
        <v>39</v>
      </c>
      <c r="B40" s="13">
        <v>1.38E-2</v>
      </c>
      <c r="C40" s="14">
        <f>B40*Neerslaghoeveelheden!$G$14</f>
        <v>1.0349999999999999</v>
      </c>
      <c r="D40" s="19">
        <v>1.18E-2</v>
      </c>
      <c r="E40" s="20">
        <f>D40*Neerslaghoeveelheden!$G$14</f>
        <v>0.88500000000000001</v>
      </c>
      <c r="F40" s="13">
        <v>2.24E-2</v>
      </c>
      <c r="G40" s="14">
        <f>F40*Neerslaghoeveelheden!$G$14</f>
        <v>1.68</v>
      </c>
      <c r="H40" s="19">
        <v>3.0999999999999999E-3</v>
      </c>
      <c r="I40" s="20">
        <f>H40*Neerslaghoeveelheden!$G$14</f>
        <v>0.23249999999999998</v>
      </c>
      <c r="J40" s="13">
        <v>4.9599999999999998E-2</v>
      </c>
      <c r="K40" s="14">
        <f>J40*Neerslaghoeveelheden!$G$14</f>
        <v>3.7199999999999998</v>
      </c>
      <c r="L40" s="19">
        <v>1.5699999999999999E-2</v>
      </c>
      <c r="M40" s="20">
        <f>L40*Neerslaghoeveelheden!$G$14</f>
        <v>1.1775</v>
      </c>
    </row>
    <row r="41" spans="1:13" x14ac:dyDescent="0.2">
      <c r="A41" s="7">
        <f t="shared" si="0"/>
        <v>40</v>
      </c>
      <c r="B41" s="13">
        <v>1.37E-2</v>
      </c>
      <c r="C41" s="14">
        <f>B41*Neerslaghoeveelheden!$G$14</f>
        <v>1.0275000000000001</v>
      </c>
      <c r="D41" s="19">
        <v>1.52E-2</v>
      </c>
      <c r="E41" s="20">
        <f>D41*Neerslaghoeveelheden!$G$14</f>
        <v>1.1399999999999999</v>
      </c>
      <c r="F41" s="13">
        <v>5.7000000000000002E-3</v>
      </c>
      <c r="G41" s="14">
        <f>F41*Neerslaghoeveelheden!$G$14</f>
        <v>0.42749999999999999</v>
      </c>
      <c r="H41" s="19">
        <v>0</v>
      </c>
      <c r="I41" s="20">
        <f>H41*Neerslaghoeveelheden!$G$14</f>
        <v>0</v>
      </c>
      <c r="J41" s="13">
        <v>3.7699999999999997E-2</v>
      </c>
      <c r="K41" s="14">
        <f>J41*Neerslaghoeveelheden!$G$14</f>
        <v>2.8274999999999997</v>
      </c>
      <c r="L41" s="19">
        <v>2.69E-2</v>
      </c>
      <c r="M41" s="20">
        <f>L41*Neerslaghoeveelheden!$G$14</f>
        <v>2.0175000000000001</v>
      </c>
    </row>
    <row r="42" spans="1:13" x14ac:dyDescent="0.2">
      <c r="A42" s="7">
        <f t="shared" si="0"/>
        <v>41</v>
      </c>
      <c r="B42" s="13">
        <v>1.7899999999999999E-2</v>
      </c>
      <c r="C42" s="14">
        <f>B42*Neerslaghoeveelheden!$G$14</f>
        <v>1.3425</v>
      </c>
      <c r="D42" s="19">
        <v>1.3299999999999999E-2</v>
      </c>
      <c r="E42" s="20">
        <f>D42*Neerslaghoeveelheden!$G$14</f>
        <v>0.99749999999999994</v>
      </c>
      <c r="F42" s="13">
        <v>4.3E-3</v>
      </c>
      <c r="G42" s="14">
        <f>F42*Neerslaghoeveelheden!$G$14</f>
        <v>0.32250000000000001</v>
      </c>
      <c r="H42" s="19">
        <v>3.3E-3</v>
      </c>
      <c r="I42" s="20">
        <f>H42*Neerslaghoeveelheden!$G$14</f>
        <v>0.2475</v>
      </c>
      <c r="J42" s="13">
        <v>2.2700000000000001E-2</v>
      </c>
      <c r="K42" s="14">
        <f>J42*Neerslaghoeveelheden!$G$14</f>
        <v>1.7025000000000001</v>
      </c>
      <c r="L42" s="19">
        <v>5.3800000000000001E-2</v>
      </c>
      <c r="M42" s="20">
        <f>L42*Neerslaghoeveelheden!$G$14</f>
        <v>4.0350000000000001</v>
      </c>
    </row>
    <row r="43" spans="1:13" x14ac:dyDescent="0.2">
      <c r="A43" s="7">
        <f t="shared" si="0"/>
        <v>42</v>
      </c>
      <c r="B43" s="13">
        <v>1.83E-2</v>
      </c>
      <c r="C43" s="14">
        <f>B43*Neerslaghoeveelheden!$G$14</f>
        <v>1.3725000000000001</v>
      </c>
      <c r="D43" s="19">
        <v>1.17E-2</v>
      </c>
      <c r="E43" s="20">
        <f>D43*Neerslaghoeveelheden!$G$14</f>
        <v>0.87750000000000006</v>
      </c>
      <c r="F43" s="13">
        <v>8.0999999999999996E-3</v>
      </c>
      <c r="G43" s="14">
        <f>F43*Neerslaghoeveelheden!$G$14</f>
        <v>0.60749999999999993</v>
      </c>
      <c r="H43" s="19">
        <v>0</v>
      </c>
      <c r="I43" s="20">
        <f>H43*Neerslaghoeveelheden!$G$14</f>
        <v>0</v>
      </c>
      <c r="J43" s="13">
        <v>1.4800000000000001E-2</v>
      </c>
      <c r="K43" s="14">
        <f>J43*Neerslaghoeveelheden!$G$14</f>
        <v>1.1100000000000001</v>
      </c>
      <c r="L43" s="19">
        <v>8.2699999999999996E-2</v>
      </c>
      <c r="M43" s="20">
        <f>L43*Neerslaghoeveelheden!$G$14</f>
        <v>6.2024999999999997</v>
      </c>
    </row>
    <row r="44" spans="1:13" x14ac:dyDescent="0.2">
      <c r="A44" s="7">
        <f t="shared" si="0"/>
        <v>43</v>
      </c>
      <c r="B44" s="13">
        <v>2.6200000000000001E-2</v>
      </c>
      <c r="C44" s="14">
        <f>B44*Neerslaghoeveelheden!$G$14</f>
        <v>1.9650000000000001</v>
      </c>
      <c r="D44" s="19">
        <v>1.78E-2</v>
      </c>
      <c r="E44" s="20">
        <f>D44*Neerslaghoeveelheden!$G$14</f>
        <v>1.335</v>
      </c>
      <c r="F44" s="13">
        <v>6.1999999999999998E-3</v>
      </c>
      <c r="G44" s="14">
        <f>F44*Neerslaghoeveelheden!$G$14</f>
        <v>0.46499999999999997</v>
      </c>
      <c r="H44" s="19">
        <v>0</v>
      </c>
      <c r="I44" s="20">
        <f>H44*Neerslaghoeveelheden!$G$14</f>
        <v>0</v>
      </c>
      <c r="J44" s="13">
        <v>5.3E-3</v>
      </c>
      <c r="K44" s="14">
        <f>J44*Neerslaghoeveelheden!$G$14</f>
        <v>0.39750000000000002</v>
      </c>
      <c r="L44" s="19">
        <v>0.14480000000000001</v>
      </c>
      <c r="M44" s="20">
        <f>L44*Neerslaghoeveelheden!$G$14</f>
        <v>10.860000000000001</v>
      </c>
    </row>
    <row r="45" spans="1:13" x14ac:dyDescent="0.2">
      <c r="A45" s="7">
        <f t="shared" si="0"/>
        <v>44</v>
      </c>
      <c r="B45" s="13">
        <v>8.5000000000000006E-3</v>
      </c>
      <c r="C45" s="14">
        <f>B45*Neerslaghoeveelheden!$G$14</f>
        <v>0.63750000000000007</v>
      </c>
      <c r="D45" s="19">
        <v>1.1299999999999999E-2</v>
      </c>
      <c r="E45" s="20">
        <f>D45*Neerslaghoeveelheden!$G$14</f>
        <v>0.84749999999999992</v>
      </c>
      <c r="F45" s="13">
        <v>0</v>
      </c>
      <c r="G45" s="14">
        <f>F45*Neerslaghoeveelheden!$G$14</f>
        <v>0</v>
      </c>
      <c r="H45" s="19">
        <v>0</v>
      </c>
      <c r="I45" s="20">
        <f>H45*Neerslaghoeveelheden!$G$14</f>
        <v>0</v>
      </c>
      <c r="J45" s="13">
        <v>2.1899999999999999E-2</v>
      </c>
      <c r="K45" s="14">
        <f>J45*Neerslaghoeveelheden!$G$14</f>
        <v>1.6424999999999998</v>
      </c>
      <c r="L45" s="19">
        <v>6.6000000000000003E-2</v>
      </c>
      <c r="M45" s="20">
        <f>L45*Neerslaghoeveelheden!$G$14</f>
        <v>4.95</v>
      </c>
    </row>
    <row r="46" spans="1:13" x14ac:dyDescent="0.2">
      <c r="A46" s="7">
        <f t="shared" si="0"/>
        <v>45</v>
      </c>
      <c r="B46" s="13">
        <v>1.2800000000000001E-2</v>
      </c>
      <c r="C46" s="14">
        <f>B46*Neerslaghoeveelheden!$G$14</f>
        <v>0.96000000000000008</v>
      </c>
      <c r="D46" s="19">
        <v>1.46E-2</v>
      </c>
      <c r="E46" s="20">
        <f>D46*Neerslaghoeveelheden!$G$14</f>
        <v>1.095</v>
      </c>
      <c r="F46" s="13">
        <v>4.8999999999999998E-3</v>
      </c>
      <c r="G46" s="14">
        <f>F46*Neerslaghoeveelheden!$G$14</f>
        <v>0.36749999999999999</v>
      </c>
      <c r="H46" s="19">
        <v>0</v>
      </c>
      <c r="I46" s="20">
        <f>H46*Neerslaghoeveelheden!$G$14</f>
        <v>0</v>
      </c>
      <c r="J46" s="13">
        <v>1.3899999999999999E-2</v>
      </c>
      <c r="K46" s="14">
        <f>J46*Neerslaghoeveelheden!$G$14</f>
        <v>1.0425</v>
      </c>
      <c r="L46" s="19">
        <v>2.7300000000000001E-2</v>
      </c>
      <c r="M46" s="20">
        <f>L46*Neerslaghoeveelheden!$G$14</f>
        <v>2.0475000000000003</v>
      </c>
    </row>
    <row r="47" spans="1:13" x14ac:dyDescent="0.2">
      <c r="A47" s="7">
        <f t="shared" si="0"/>
        <v>46</v>
      </c>
      <c r="B47" s="13">
        <v>1.6799999999999999E-2</v>
      </c>
      <c r="C47" s="14">
        <f>B47*Neerslaghoeveelheden!$G$14</f>
        <v>1.26</v>
      </c>
      <c r="D47" s="19">
        <v>1.1299999999999999E-2</v>
      </c>
      <c r="E47" s="20">
        <f>D47*Neerslaghoeveelheden!$G$14</f>
        <v>0.84749999999999992</v>
      </c>
      <c r="F47" s="13">
        <v>2.7000000000000001E-3</v>
      </c>
      <c r="G47" s="14">
        <f>F47*Neerslaghoeveelheden!$G$14</f>
        <v>0.20250000000000001</v>
      </c>
      <c r="H47" s="19">
        <v>0</v>
      </c>
      <c r="I47" s="20">
        <f>H47*Neerslaghoeveelheden!$G$14</f>
        <v>0</v>
      </c>
      <c r="J47" s="13">
        <v>6.3E-3</v>
      </c>
      <c r="K47" s="14">
        <f>J47*Neerslaghoeveelheden!$G$14</f>
        <v>0.47250000000000003</v>
      </c>
      <c r="L47" s="19">
        <v>2.5499999999999998E-2</v>
      </c>
      <c r="M47" s="20">
        <f>L47*Neerslaghoeveelheden!$G$14</f>
        <v>1.9124999999999999</v>
      </c>
    </row>
    <row r="48" spans="1:13" x14ac:dyDescent="0.2">
      <c r="A48" s="7">
        <f t="shared" si="0"/>
        <v>47</v>
      </c>
      <c r="B48" s="13">
        <v>1.9900000000000001E-2</v>
      </c>
      <c r="C48" s="14">
        <f>B48*Neerslaghoeveelheden!$G$14</f>
        <v>1.4925000000000002</v>
      </c>
      <c r="D48" s="19">
        <v>8.2000000000000007E-3</v>
      </c>
      <c r="E48" s="20">
        <f>D48*Neerslaghoeveelheden!$G$14</f>
        <v>0.6150000000000001</v>
      </c>
      <c r="F48" s="13">
        <v>0</v>
      </c>
      <c r="G48" s="14">
        <f>F48*Neerslaghoeveelheden!$G$14</f>
        <v>0</v>
      </c>
      <c r="H48" s="19">
        <v>0</v>
      </c>
      <c r="I48" s="20">
        <f>H48*Neerslaghoeveelheden!$G$14</f>
        <v>0</v>
      </c>
      <c r="J48" s="13">
        <v>2.8E-3</v>
      </c>
      <c r="K48" s="14">
        <f>J48*Neerslaghoeveelheden!$G$14</f>
        <v>0.21</v>
      </c>
      <c r="L48" s="19">
        <v>1.2699999999999999E-2</v>
      </c>
      <c r="M48" s="20">
        <f>L48*Neerslaghoeveelheden!$G$14</f>
        <v>0.95250000000000001</v>
      </c>
    </row>
    <row r="49" spans="1:13" x14ac:dyDescent="0.2">
      <c r="A49" s="7">
        <f t="shared" si="0"/>
        <v>48</v>
      </c>
      <c r="B49" s="13">
        <v>2.4199999999999999E-2</v>
      </c>
      <c r="C49" s="14">
        <f>B49*Neerslaghoeveelheden!$G$14</f>
        <v>1.8149999999999999</v>
      </c>
      <c r="D49" s="19">
        <v>4.1000000000000003E-3</v>
      </c>
      <c r="E49" s="20">
        <f>D49*Neerslaghoeveelheden!$G$14</f>
        <v>0.30750000000000005</v>
      </c>
      <c r="F49" s="13">
        <v>0</v>
      </c>
      <c r="G49" s="14">
        <f>F49*Neerslaghoeveelheden!$G$14</f>
        <v>0</v>
      </c>
      <c r="H49" s="19">
        <v>0</v>
      </c>
      <c r="I49" s="20">
        <f>H49*Neerslaghoeveelheden!$G$14</f>
        <v>0</v>
      </c>
      <c r="J49" s="13">
        <v>3.8999999999999998E-3</v>
      </c>
      <c r="K49" s="14">
        <f>J49*Neerslaghoeveelheden!$G$14</f>
        <v>0.29249999999999998</v>
      </c>
      <c r="L49" s="19">
        <v>2.5999999999999999E-3</v>
      </c>
      <c r="M49" s="20">
        <f>L49*Neerslaghoeveelheden!$G$14</f>
        <v>0.19499999999999998</v>
      </c>
    </row>
    <row r="50" spans="1:13" x14ac:dyDescent="0.2">
      <c r="B50" s="15"/>
      <c r="C50" s="15"/>
      <c r="D50" s="21"/>
      <c r="E50" s="21"/>
      <c r="F50" s="15"/>
      <c r="G50" s="15"/>
      <c r="H50" s="21"/>
      <c r="I50" s="21"/>
      <c r="J50" s="15"/>
      <c r="K50" s="15"/>
      <c r="L50" s="21"/>
      <c r="M50" s="21"/>
    </row>
    <row r="51" spans="1:13" x14ac:dyDescent="0.2">
      <c r="B51" s="16" t="s">
        <v>36</v>
      </c>
      <c r="C51" s="17">
        <f>SUM(C2:C49)</f>
        <v>75.007500000000007</v>
      </c>
      <c r="D51" s="21"/>
      <c r="E51" s="22">
        <f>SUM(E2:E49)</f>
        <v>74.999999999999986</v>
      </c>
      <c r="F51" s="15"/>
      <c r="G51" s="17">
        <f>SUM(G2:G49)</f>
        <v>75.007500000000022</v>
      </c>
      <c r="H51" s="21"/>
      <c r="I51" s="22">
        <f>SUM(I2:I49)</f>
        <v>75.015000000000001</v>
      </c>
      <c r="J51" s="15"/>
      <c r="K51" s="17">
        <f>SUM(K2:K49)</f>
        <v>74.94</v>
      </c>
      <c r="L51" s="21"/>
      <c r="M51" s="22">
        <f>SUM(M2:M49)</f>
        <v>75.487499999999983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Neerslaghoeveelheden</vt:lpstr>
      <vt:lpstr>48-uur</vt:lpstr>
    </vt:vector>
  </TitlesOfParts>
  <Company>HKV lijn in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Stijnen</dc:creator>
  <cp:lastModifiedBy>Massinks</cp:lastModifiedBy>
  <dcterms:created xsi:type="dcterms:W3CDTF">2004-09-24T10:09:53Z</dcterms:created>
  <dcterms:modified xsi:type="dcterms:W3CDTF">2016-07-05T15:54:49Z</dcterms:modified>
</cp:coreProperties>
</file>